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Дохідна частина" sheetId="1" r:id="rId4"/>
    <sheet state="visible" name="Кошторис  витрат" sheetId="2" r:id="rId5"/>
    <sheet state="visible" name="Інструкція із заповнення" sheetId="3" r:id="rId6"/>
  </sheets>
  <definedNames>
    <definedName hidden="1" localSheetId="1" name="_xlnm._FilterDatabase">'Кошторис  витрат'!$A$8:$S$8</definedName>
  </definedNames>
  <calcPr/>
</workbook>
</file>

<file path=xl/sharedStrings.xml><?xml version="1.0" encoding="utf-8"?>
<sst xmlns="http://schemas.openxmlformats.org/spreadsheetml/2006/main" count="1035" uniqueCount="282">
  <si>
    <t>ІНСТРУКЦІЇ</t>
  </si>
  <si>
    <t>Кошторис витрат по Гранту (плановий/фактичний)</t>
  </si>
  <si>
    <t>Назва конкурсної програми:</t>
  </si>
  <si>
    <t>щодо складання кошторису проекту</t>
  </si>
  <si>
    <t>Назва заявника:</t>
  </si>
  <si>
    <t>Назва ЛОТ-у:</t>
  </si>
  <si>
    <t>Розділ: Стаття: Пункт:</t>
  </si>
  <si>
    <t>№</t>
  </si>
  <si>
    <t>Найменування витрат</t>
  </si>
  <si>
    <t>Назва Заявника:</t>
  </si>
  <si>
    <t>Назва проекту:</t>
  </si>
  <si>
    <t>Організація-донор</t>
  </si>
  <si>
    <t>Фінансування проекту, в %%</t>
  </si>
  <si>
    <t>Фінансування проекту, Сума в грн.</t>
  </si>
  <si>
    <t>РОЗДІЛ  І  НАДХОДЖЕННЯ</t>
  </si>
  <si>
    <t>Розділ: Підозділ: Стаття: Пункт:</t>
  </si>
  <si>
    <t>Інструкції із заповнення Форми Кошторису</t>
  </si>
  <si>
    <t>Одиниця виміру</t>
  </si>
  <si>
    <t>Витрати за рахунок гранту УКФ</t>
  </si>
  <si>
    <t>Український культурний фонд</t>
  </si>
  <si>
    <t>Витрати за рахунок  Співфінансування</t>
  </si>
  <si>
    <t>Загальна планова сума витрат по проекту, грн. (=6+9+12+15)</t>
  </si>
  <si>
    <t>Планові витрати відповідно до заявки</t>
  </si>
  <si>
    <t>Співфінансування* :</t>
  </si>
  <si>
    <t>ПРИМІТКИ</t>
  </si>
  <si>
    <t>Інструкції по заповненню Форми Кошториса</t>
  </si>
  <si>
    <t>2.1.</t>
  </si>
  <si>
    <t>Кошти організацій-партнерів</t>
  </si>
  <si>
    <t>2.2.</t>
  </si>
  <si>
    <t xml:space="preserve">Вимогою Фонду є обов'язкове залучення бухгалтера та аудитора (як штатних або позаштатних працівників). Якщо сума товарів, робіт, послуг наданих юридичною особою або фізичною особою-підприємцем перевищую 30 000,00 грн, ця сума має бути підтверджена на момент звітування 3 (трьома) комерційними ціновими пропозиціями від інших постачальників товарів, робіт, послуг до яких звертався грантоотримувач в цілях дослідження цінового ринку пропозицій. 
Ця форма кошторису містить формули для полегшення обрахунку загальної кількості витрат, просимо не змінювати формули! </t>
  </si>
  <si>
    <t>Кошти місцевих бюджетів</t>
  </si>
  <si>
    <t>Розділ:</t>
  </si>
  <si>
    <t>І</t>
  </si>
  <si>
    <t>Надходження:</t>
  </si>
  <si>
    <t>Вкладка "Дохідна частина"</t>
  </si>
  <si>
    <t>2.3.</t>
  </si>
  <si>
    <t>Кошти інших інстутиційних донорів</t>
  </si>
  <si>
    <t>2.4.</t>
  </si>
  <si>
    <t>Кошти приватних донорів</t>
  </si>
  <si>
    <t>2.5.</t>
  </si>
  <si>
    <t>Власні кошти організації-заявника</t>
  </si>
  <si>
    <t>Пункт:</t>
  </si>
  <si>
    <t>Кількість/Період</t>
  </si>
  <si>
    <t>Реінвестиції (дохід отриманий від реалізації книг, квитків, програм та інше)</t>
  </si>
  <si>
    <t>Вартість за одиницю, грн</t>
  </si>
  <si>
    <t>Загальна сума, грн. (=4*5)</t>
  </si>
  <si>
    <t>Вартість за одиницю, грн.</t>
  </si>
  <si>
    <t>Загальна сума, грн. (=7*8)</t>
  </si>
  <si>
    <t>Загальна сума, грн. (=10*11)</t>
  </si>
  <si>
    <t>Загальна сума, грн. (=13*14)</t>
  </si>
  <si>
    <t>Стовпці:</t>
  </si>
  <si>
    <t>1.1</t>
  </si>
  <si>
    <t>Грант УКФ</t>
  </si>
  <si>
    <t>Заплановані надходження коштів  необхідно вказати для кожного окремого виду надходжень, відповідно до запланованих джерел фінансування.</t>
  </si>
  <si>
    <t>Всього</t>
  </si>
  <si>
    <t>ІІ</t>
  </si>
  <si>
    <t>Витрати:</t>
  </si>
  <si>
    <t>1.2</t>
  </si>
  <si>
    <t>*При наявності співфінансування, Грантоотримувач має право вирішувати, які статті      витрат будуть співфінансуватися.</t>
  </si>
  <si>
    <t>Місцевий бюджет</t>
  </si>
  <si>
    <t>Підрозділ:</t>
  </si>
  <si>
    <t>1.3</t>
  </si>
  <si>
    <t>Інші інстуційні донори</t>
  </si>
  <si>
    <t>1.4</t>
  </si>
  <si>
    <t>Приватні донори</t>
  </si>
  <si>
    <t>Оплата праці</t>
  </si>
  <si>
    <t>1.5</t>
  </si>
  <si>
    <t>1.6</t>
  </si>
  <si>
    <t>1.7</t>
  </si>
  <si>
    <t>До статті кошторису «Оплата праці» включаються витрати на виплату основної заробітної плати та виплата премії не більше 100 % від суми заробітної плати відповідно до Єдиної тарифної сітки згідно постанови КМУ № 1298 від 30.08.2002 р., а також витрати на оплату праці відповідно до укладених трудових договорів, договорів підряду працівників, безпосередньо зайняті організацією та реалізацією проекту .
Витрати на оплату праці не включаються до кошторису у разі,  коли працівники Грантоотримувача беруть участь в організації та реалізації проекту в межах своїх професійних та посадових обов`язків та отримують за це зарплату за основним місцем роботи.
Витрати на оплату праці за трудовими та цивільно-правовими договорами включаються у кошторис у тому випадку, коли Грантоотримувач не має у штаті спеціалістів та працівників певних професій, які мають бути залучені для реалізації грантового проекту.  Для працівників, які задіяні в проекті, внесіть інформацію про співробітника та його посаду. В колонку "період" внесіть кількість місяців, за які планується виплата заробітної плати (згідно фактично відпрацьованого за даним проектом часу, наприклад, 15 днів місяця = 0,5 місяця). В колонку "Вартість за одиницю" внесіть місячну суму  заробітної плати для кожної посади. В колонці "Загальна сума" за формулою буде обрахована загальна сума заробітної плати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сума планових витрат по проекту" згідно встановлених формул буде відображена загальна сума заробітної плати по проекту.                                                                                                                                                                               Сума наданих послуг за договором цивільно-правового характеру не може перевищувати 25 000,00 грн. ; Якщо сума наданих послуг за договором цивільно-правового характеру включає компенсацію за проїзд, проживання та харчування особи, то гранична сума може бути збільшена на суму цих витрат                          Після підписання Грантової Угоди забороняється збільшення оплати праці.</t>
  </si>
  <si>
    <t xml:space="preserve">Всього по розділу І "Надходження": </t>
  </si>
  <si>
    <t>Стаття:</t>
  </si>
  <si>
    <t>Штатні працівники</t>
  </si>
  <si>
    <t>Вкладка "Кошторис витрат"</t>
  </si>
  <si>
    <r>
      <t xml:space="preserve">До статті кошторису «Оплата праці» включаються витрати на виплату основної заробітної плати та виплата премії не більше 100 % від суми заробітної плати відповідно до Єдиної тарифної сітки згідно із Постаною КМУ № 1298 від 30.08.2002 р., а також витрати на оплату праці відповідно до укладених трудових договорів, договорів підряду працівників, безпосередньо зайняті організацією та реалізацією проекту .
Витрати на оплату праці не включаються до кошторису у разі,  коли працівники Грантоотримувача беруть участь в організації та реалізації проекту в межах своїх професійних та посадових обов`язків та отримують за це зарплату за основним місцем роботи.
Витрати на оплату праці за трудовими та цивільно-правовими договорами включаються у кошторис у тому випадку, коли Грантоотримувач не має у штаті спеціалістів та працівників певних професій, які мають бути залучені для реалізації грантового проекту.  
Для працівників, які задіяні в проекті, внесіть інформацію про співробітника та його посаду. 
В колонку "період" внесіть кількість місяців, за які планується виплата заробітної плати (згідно фактично відпрацьованого за даним проектом часу, наприклад, 15 днів місяця = 0,5 місяця). В колонку "Вартість за одиницю" внесіть місячну суму  заробітної плати для кожної посади. 
В колонці "Загальна сума" за формулою буде обрахована загальна сума заробітної плати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сума планових витрат по проекту" згідно встановлених формул буде відображена загальна сума заробітної плати по проекту.                                                                                                                                                                                           Гранична сума наданих послуг за договором цивільно-правового характеру -  25 000,00 грн для однієї особи за місяць. 
Якщо сума наданих послуг за договором цивільно-правового характеру включає компенсацію за проїзд, проживання та харчування особи, 
то гранична сума може бути збільшена на суму цих витрат. 
</t>
    </r>
    <r>
      <rPr>
        <rFont val="Arial"/>
        <b/>
        <sz val="11.0"/>
      </rPr>
      <t>Після підписання Грантової Угоди забороняється збільшення оплати праці за рахунок грантових коштів.</t>
    </r>
  </si>
  <si>
    <t>а</t>
  </si>
  <si>
    <t xml:space="preserve"> Повне ПІБ, посада</t>
  </si>
  <si>
    <t>місяців</t>
  </si>
  <si>
    <t>б</t>
  </si>
  <si>
    <t>в</t>
  </si>
  <si>
    <t>За трудовими договорами</t>
  </si>
  <si>
    <t>За договорами ЦПХ</t>
  </si>
  <si>
    <t xml:space="preserve">Всього по підрозділу 1 "Оплата праці": </t>
  </si>
  <si>
    <t>Соціальні внески</t>
  </si>
  <si>
    <t>До статті кошторису «Соціальні внески» включаються відрахування на обов`язкові страхові платежі, на сьогодні – це єдиний соціальний внесок (ЄСВ), який складає 22% від нарахованої заробтної плати. 
В колонку "Період" внесіть кількість місяців, за які планується зробити нарахування. 
В колонку "Вартість за одиницю" внесіть місячну суму нарахувань на заробітну плату (ЄСВ). 
В колонці "Загальна сума" за формулою буде обрахована загальна сума нарахувань на заробітну плату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сума планових витрат по проекту" відповідно до встановлених формул буде відображена загальна сума соціальних внесків по проекту.</t>
  </si>
  <si>
    <t>2.1</t>
  </si>
  <si>
    <t>Соціальні внески з оплати праці</t>
  </si>
  <si>
    <t xml:space="preserve">Всього по підрозділу 2 "Соціальні внески": </t>
  </si>
  <si>
    <t>3</t>
  </si>
  <si>
    <t>Витрати пов'язані з відрядженнями (для штатних працівників)</t>
  </si>
  <si>
    <t xml:space="preserve">Ці видатки застосовуються тільки для штатних працівників організаціії-заявника або організації-партнера, які задіяні безпосередньо у створенні та реалізації проекту, згідно норм постанови № 98  від 02.02.2011 р.  </t>
  </si>
  <si>
    <t>3.1</t>
  </si>
  <si>
    <t>Вартість проїзду (для штатних працівників)</t>
  </si>
  <si>
    <t xml:space="preserve">До статті кошторису "Вартість проїзду" відносять вартість квитків не вище другого класу (з деталізацією маршруту і прізвищем відрядженої особи), що вказується в графі "найменування витрат". 
В графі "Кількість" вказується кількість квитків. 
В графі "Вартість за одиницю" вказується вартість квитка. 
В графі "Загальна сума" за формулою буде обрахована загальна сума вартості квитків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сума планових витрат по проекту" відповідно до встановлених формул буде відображена загальна сума вартості квитків по проекту.               </t>
  </si>
  <si>
    <t>Вартість квитків (з деталізацією маршруту і прізвищем відрядженої особи)</t>
  </si>
  <si>
    <t>3.2</t>
  </si>
  <si>
    <t>Вартість проживання (для штатних працівників)</t>
  </si>
  <si>
    <t xml:space="preserve">До статті кошторису "Вартість проживання" відносять вартість проживання по відрядженню, тобто рахунки з готелів (з вказаним прізвищем відрядженої особи). Сума рахунку за добу не має перевищувати 600 грн по Україні. Для міжнародних відрядженнь сума рахунку за добу не може перевищувати норми згідно із Постановою Кабінету міністрів України № 98 від 02.02.2011 р.  В графі "Період/Кількість" вказується кількість діб проживання в готелі. 
В графі "Вартість за одиницю" вказується вартість проживання в готелі за 1 добу. 
В графі "Загальна сума" за формулою (формулу не видаляти) буде обрахована загальна сума вартості проживання в готелі за період відрядження, яке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сума планових витрат по проекту" відповідно до встановлених формул буде відображена загальна  сума  витрат на проживання відрядженої особи по проекту.                          </t>
  </si>
  <si>
    <t>Рахунки з готелів (з вказаним прізвищем відрядженої особи)</t>
  </si>
  <si>
    <t>3.3</t>
  </si>
  <si>
    <t>Добові (для штатних працівників)</t>
  </si>
  <si>
    <t xml:space="preserve">До статті кошторису  "Добові" відносять добові витрати на відрядження. Сума добових витрат не може первищувати 60 грн. за добу по Україні. Сума добових витрат для міжнародних відрядженнь згідно із Постановою Кабінету міністрів України № 98 від 02.02.2011р. В графі "Період/Кількість" вказується кількість діб відрядження. 
В графі "Вартість за одиницю" вказується сума добових за одну добу. 
В графі "Загальна сума" за формулою (формулу не видаляти) буде обрахована загальна сума добових за період відрядження, яке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сума планових витрат по проекту" відповідно до встановлених формул буде відображена загальна  сума  витрат на добові по проекту.        </t>
  </si>
  <si>
    <t>Добові ( розрахунок на відряджену особу)</t>
  </si>
  <si>
    <t>Всього по підрозділу 3 "Витрати пов'язані з відрядженнями":</t>
  </si>
  <si>
    <t>Обладнання і нематеріальні активи</t>
  </si>
  <si>
    <t>До статті кошторису «Соціальні внески» включаються відрахування на обов`язкові страхові платежі, на сьогодні – це єдиний соціальний внесок (ЄСВ), який складає 22% від нарахованої заробтної плати. В колонку "Період" внесіть кількість місяців, за які планується зробити нарахування. В колонку "Вартість за одиницю" внесіть місячну суму нарахувань на заробітну плату (ЄСВ). В колонці "Загальна сума" за формулою буде обрахована загальна сума нарахувань на заробітну плату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сума планових витрат по проекту" згідно встановлених формул буде відображена загальна сума соціальних внесків по проекту.</t>
  </si>
  <si>
    <t>4.1</t>
  </si>
  <si>
    <t>Обладнання, інструменти, інвентар  які необхідні для використання його при реалізації проекту грантоотримувача</t>
  </si>
  <si>
    <t xml:space="preserve">До статті кошторису "Обладанання, інструменти та інвентар" відносять витрати на закупівлю обладнання, інструменту, інвентаря, термін корисного використання яких більше року та вартість придбання без ПДВ повинна не перевищувати 6000,00 грн. за рахунок грантових коштів. (Зробити деталізацію, яке може бути обладнання, інструмент, інвентар, наприклад : реквізит, декорації, костюми, техніка тощо).  Придбання офісних меблів згідно із Інструкціі для заявників віднесено до недопустимих витрат за рахунок грантових коштів. 
В графі "Найменування витрат" вказується найменування  обладнання, інструменту, інвентаря з деталізацією технічних характеристик.  
В графу "Кількість" вносять інформацію про кількість запланованої закупівлі обладнання, інструмента або інвентаря. 
В графу "Одиниця виміру" вносять информацію, в яких одиницях вимірюється обладнання, інструмент, інвентар. 
В графу  "Вартість за одиницю" вносять інформацію про заплановану вартість одиниці обладнання, інструменту, інвентаря. 
В графі "Загальна сума" за формулою буде обрахована загальна вартість запланованої закупівлі обладнання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сума запланових витрат по проекту" відповідно до встановлених формул буде відображена загальна сума проекту. </t>
  </si>
  <si>
    <t>Найменування обладнання (з деталізацією технічних характеристик)</t>
  </si>
  <si>
    <t>Найменування інструменту (з деталізацією технічних характеристик)</t>
  </si>
  <si>
    <t>Найменування інвентаря (з деталізацією технічних характеристик)</t>
  </si>
  <si>
    <t>4.2</t>
  </si>
  <si>
    <t>Нематеріальні активи, які необхідні до придбання для використання їх при реалізації проекту грантоотримувача</t>
  </si>
  <si>
    <t>До статті кошторису "Нематеріальні активи" відносять витрати на закупівлю нематеріальних активів (програмне забезпечення, право на використання, ліцензії  та інші нематериальні активи) за рахунок співфінансування. Для відображення нематеріальних активів алгоритм заповнення колонок таблиці такий же як для  "Обладнання, інструменти, інвентар".                                                                                                                                         Ця стаття фінансується тільки за рахунок співфінансування.</t>
  </si>
  <si>
    <t>Програмне забезпечення  (з деталізацією технічних характеристик)</t>
  </si>
  <si>
    <t>Право використання (ліцензія)</t>
  </si>
  <si>
    <t>Інші нематериальні активи</t>
  </si>
  <si>
    <t>Всього по підрозділу 4 "Обладнання і нематеріальні активи":</t>
  </si>
  <si>
    <t>5</t>
  </si>
  <si>
    <t>Витрати пов'язані з орендою</t>
  </si>
  <si>
    <t xml:space="preserve"> Витрати, пов'язані з орендою - до відповідної статі відносять вартість оренди техніки, обладнання та інструменту (з деталізацією технічних характеристик обладнання),  вартість оренди приміщення (із зазначенням адреси та метражу), вартість оренди транспорту (із зазначенням виду транспорту, маршруту та кілометражу), вартість оренди сценічно-постановочних засобів та інших об'єктів оренди. Ця інформація вказується в графі "найменування витрат".                    </t>
  </si>
  <si>
    <t>5.1</t>
  </si>
  <si>
    <t>Оренда приміщення</t>
  </si>
  <si>
    <t xml:space="preserve">До статті кошторису "Оренда приміщення" відносять витрати на оренду залів, павільйонів, майстерень, знімальних майданчиків; офісних та адміністративних приміщень, якщо з метою створення та реалізації культурного продукту утворюється творчо-виробнича команда, яка орендує дане приміщення тільки на термін реалізації проекту, тощо. 
В графі "Кількість" вказується кількість квадратних метрів орендованого приміщення (або годин, днів тощо). 
В графі Вартість за одиницю" вказується вартість оренди за один квадратний метр (або за годину, день, тощо).
В графі  "Загальна сума" за формулою буде обрахована загальна сума вартості оренди приміщення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сума планових витрат по проекту" відповідно до встановлених формул буде відображена загальна сума вартості оренди приміщення для проекту.  </t>
  </si>
  <si>
    <t>Адреса орендованого приміщення, із зазначенням метражу, годин оренди</t>
  </si>
  <si>
    <t>5.2</t>
  </si>
  <si>
    <t xml:space="preserve">Оренда техніки, обладнання та інструменту </t>
  </si>
  <si>
    <t xml:space="preserve">До статті кошторису "Оренда техніки, обладнання та інструменту"  відносять витрати, які  безпосередньо пов’язані з процесом реалізації гранту (звукова, знімальна, освітлювальна, апаратура, інші технічні засоби, тощо).  
В графі "Кількість" вказується кількість орендованої техніки, обладнання та інструменту. 
В графі "Вартість за одиницю" вказується вартість оренди за одиницю обладнання.
В графі  "Загальна сума" за формулою буде обрахована загальна сума вартості оренди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сума планових витрат по проекту" відповідно до встановлених формул буде відображена загальна сума вартості оренди обладнання для проекту.          </t>
  </si>
  <si>
    <t>Найменування техніки (з деталізацією технічних характеристик)</t>
  </si>
  <si>
    <t xml:space="preserve">До статті кошторису "Вартість проїзду" відносять вартість квитків не вище другого класу (з деталізацією маршруту і прізвищем відрядженої особи), що вказується в графі "найменування витрат". В графі "Кількість" вказується кількість квитків. В графі "Вартість за одиницю" вказується вартість квитка. В графі "Загальна сума" за формулою буде обрахована загальна сума вартості квитків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сума планових витрат по проекту" згідно встановлених формул буде відображена загальна сума вартості квитків по проекту.               </t>
  </si>
  <si>
    <t>5.3</t>
  </si>
  <si>
    <t>шт.</t>
  </si>
  <si>
    <t>Оренда транспорту</t>
  </si>
  <si>
    <t xml:space="preserve">До статті кошторису "Оренда транспорту" - в графі "Кількість" вказується  кілометраж марштруту транспортного засобу. 
В графі "Вартість за одиницю" вказуеться вартість за один кілометр (або за годину). 
В графі  "Загальна сума" за формулою буде обрахована загальна сума вартості оренди транспортного засобу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сума планових витрат по проекту" згідно із встановленими формулами буде відображена загальна сума вартості оренди транспортного засобу для проекту. </t>
  </si>
  <si>
    <t>Оренда легкового автомобіля (із зазначенням кілометражу абокількості годин)</t>
  </si>
  <si>
    <t>Оренда вантажного автомобіля (із зазначенням кілометражу або кількості годин)</t>
  </si>
  <si>
    <t>Оренда автобуса (із зазначенням кілометражу або кількості годин)</t>
  </si>
  <si>
    <t>5.4</t>
  </si>
  <si>
    <t>Оренда сценічно-постановочних засобів</t>
  </si>
  <si>
    <t xml:space="preserve">До статті кошторису "Оренда сценічно-постановочних засобів" відносять вартість оренди декорації та декораційне оформлення, предмети бутафорії та  реквізиту, сценічні костюми, взуття, головні убори, перуки, маски та тощо.  
В графі "Кількість" вказується кількість орендованих засобів.  
В графі "Вартість за одиницю" вказується вартість оренди за одиницю засобів.
В графі  "Загальна сума" за формулою буде обрахована загальна сума вартості оренди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сума планових витрат по проекту" відповідно до встановлених формул буде відображена загальна сума вартості оренди сценічно-постановочних засобів.     </t>
  </si>
  <si>
    <t>Найменування (з деталізацією технічних характеристик)</t>
  </si>
  <si>
    <t>5.5</t>
  </si>
  <si>
    <t>Інші об'єкти оренди</t>
  </si>
  <si>
    <t xml:space="preserve">До статті кошторису "Інші об'єкти оренди" відносять вартість оренди інших об'єктів, які безпосередньо пов'язані з процесом реалізації гранту, але не увійшли в даний розділ.  В графі "Кількість" вказується кількість орендованих об'єктів.В графі "Вартість за одиницю" вказується вартість оренди за одиницю об'єкту.  В графі  "Загальна сума" за формулою буде обрахована загальна сума вартості оренди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сума планових витрат по проекту" відповідно до встановлених формул буде відображена загальна сума вартості оренди інших об'єктів оренди.     </t>
  </si>
  <si>
    <t xml:space="preserve">До статті кошторису "Вартість проживання" відносять вартість проживання по відрядженню, тобто рахунки з готелів (з вказаним прізвищем відрядженої особи). Сума рахунку за добу не має перевищувати 600 грн по Україні. По міжнародних відрядженнях сума рахунку за добу не може перевищувати норми згідно Постанови Кабінету міністрів України № 98 від 02.02.2011 р.  В графі "Період/Кількість" вказується кількість діб проживання в готелі. В графі "Вартість за одиницю" вказується вартість проживання в готелі за 1 добу. В графі "Загальна сума" за формулою (формулу не видаляти) буде обрахована загальна сума вартості проживання в готелі за період відрядження, яке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сума планових витрат по проекту" згідно встановлених формул буде відображена загальна  сума  витрат на проживання відрядженої особи по проекту.                          </t>
  </si>
  <si>
    <t>Всього по підрозділу 5 "Витрати пов'язані з орендою":</t>
  </si>
  <si>
    <t>доба</t>
  </si>
  <si>
    <t>6</t>
  </si>
  <si>
    <t>Витрати на харчування та напої</t>
  </si>
  <si>
    <t>6.1</t>
  </si>
  <si>
    <t>Вид харчування або назва заходу або сніданок/обід/вечеря/кава-брейк тощо</t>
  </si>
  <si>
    <t>До статті кошторису "Витрати на харчування та напої" відносять вартість послуг з організації харчування з виїздним обслуговуванням не пов'язане в відрядженням. В графі "Кількість" вказується кількість людей, яким будуть надані послуги. В графі Вартість за одиницю" вказується вартість  за обслуговування однієї людини. (Вартість обслуговування однїєї людини не може перевищувати 150 грн. До вартості обслуговування заборонено включати алкогольні напої).  В графі  "Загальна сума" за формулою буде обрахована загальна сума послуг з харчування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сума планових витрат по проекту" відповідно до встановлених формул буде відображена загальна сума вартості послуг з харчування для проекту. На момент звітності необхідно надати копії листів з реєстрації всіх осіб, на яких були заплановані послуги з харчування.</t>
  </si>
  <si>
    <t>Послуги з харчування (з зазначенням кількості осіб на заході)</t>
  </si>
  <si>
    <t>Всього по пірозділу 6 "Витрати на харчування та напої":</t>
  </si>
  <si>
    <t>7</t>
  </si>
  <si>
    <t>Матеріальні витрати</t>
  </si>
  <si>
    <t xml:space="preserve">До статті кошторису «Матеріальні витрати» відносяться основні та допоміжні матеріали, необхідні для виконання та реалізації проекту, а саме:
1) вартість сировини, запасів та матеріалів (фарба, холст, тканина, фурнітура, нитки, деревина, цвяхи, ін.), які безпосередньо відносяться на вартість створення картин та малюнків, побудову декорацій та декораційного оформлення, бутафорії, реквізиту, пошиття костюмів, виробництво перук, гримерні та пастижерські матеріали для створення образу акторам та виконавцям, тощо;
2) вартість паливно-мастильних матеріалів (для власного транспорту); 
3) носії інформації (вінчестери, флеш-накопичувачі, диски, тощо), які беруть участь у реалізації проекту.
У разі створення за рахунок коштів гранту сценічно-постановочних засобів (декорацій, сценічних костюмів, взуття, головних уборів, перук, масок, гриму, тощо) або предметів народного вжитку (напр., народні костюми, тощо) Грантоотримувач зобов`язаний надати ескізи, малюнки, схеми та конструкції моделей; калькуляцію витрат матеріалів на одиницю виробу; схеми розкрою, тощо. 
В графі "Кількість" вказується кількість матеріалів.  В графі "Вартість за одиницю" вказується вартість  за одну штуку продукції.  В графі "Загальна сума" за формулою буде обрахована загальна сума вартості матеріалів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сума планових витрат по проекту" відповідно до встановлених формул буде відображена загальна сума вартості матеріалів.                                  
</t>
  </si>
  <si>
    <t>7.1</t>
  </si>
  <si>
    <t xml:space="preserve">До статті кошторису  "Добові" відносять добові витрати на відрядження. Сума добових витрат не може первищувати 60 грн. за добу по Україні. Сума добових витрат по міжнародним відрядженням  згідно Постанови Кабінету міністрів України № 98 від 02.02.2011р.    В графі "Період/Кількість" вказується кількість діб відрядження. В графі "Вартість за одиницю" вказується сума добових за одну добу. В графі "Загальна сума" за формулою (формулу не видаляти) буде обрахована загальна сума добових за період відрядження, яке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сума планових витрат по проекту" згідно встановлених формул буде відображена загальна  сума  витрат на добові по проекту.        </t>
  </si>
  <si>
    <t>Основні матеріали та сировина</t>
  </si>
  <si>
    <t>Найменування</t>
  </si>
  <si>
    <t>7.2</t>
  </si>
  <si>
    <t>Носії, накопичувачі</t>
  </si>
  <si>
    <t>7.3</t>
  </si>
  <si>
    <t>Інші матеріальні витрати</t>
  </si>
  <si>
    <t>Всього по підрозділу 7 "Матеріальні витрати":</t>
  </si>
  <si>
    <t>8</t>
  </si>
  <si>
    <t>4</t>
  </si>
  <si>
    <t>Поліграфічні послуги</t>
  </si>
  <si>
    <t>8.1</t>
  </si>
  <si>
    <t>Послуги із виготовлення:</t>
  </si>
  <si>
    <t xml:space="preserve">До статті кошторису "Поліграфічні послуги" відносять вартість поліграфічної продукції, виготовлення макетів, нанесення логотопів. 
В графі "Кількість" вказується кількість поліграфічної продукції (кількість буклетів, брошюр, банерів, плакатів, кількість розроблених макетів, кількість нанесених логотипів, тощо).  
В графі "Вартість за одиницю" вказується вартість  за одну штуку продукції. 
В графі "Загальна сума" за формулою буде обрахована загальна сума вартості поліграфічної продукції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сума планових витрат по проекту" відповідно до встановлених формул буде відображена загальна сума вартості поліграфічної  продукції для проекту.                                                          </t>
  </si>
  <si>
    <t>Виготовлення макетів</t>
  </si>
  <si>
    <t>Нанесення логотопів</t>
  </si>
  <si>
    <t>Друк брошур</t>
  </si>
  <si>
    <t>г</t>
  </si>
  <si>
    <t>Друк буклетів</t>
  </si>
  <si>
    <t>д</t>
  </si>
  <si>
    <t>Друк листівок</t>
  </si>
  <si>
    <t xml:space="preserve">До статті кошторису "Обладанання, інструменти та інвентар" відносять витрати на закупівлю обладнання, інструменту, інвентаря, термін корисного використання яких більше року та вартість придбання без ПДВ повинна не перевищувати 6000,00 грн. за рахунок грантових коштів (Зробити деталізацію, яке може бути обладнання, інструмент, інвентар, наприклад : реквізит, декорації, костюми, техніка тощо).  Придбання офісних меблів згідно Інструкціі УКФ віднесено до недопустимих витрат за рахунок грантових коштів. В графі "Найменування витрат" вказується найменування  обладнання, інструменту, інвентаря з деталізацією технічних характеристик.  В графу "Кількість" вносять інформацію про кількість запланованої закупівлі обладнання, інструмента або інвентаря. В графу "Одиниця виміру" вносять информацію, в яких одиницях вимірюється обладнання, інструмент, інвентар. В графу  "Вартість за одиницю" вносять інформацію про заплановану вартість одиниці обладнання, інструменту, інвентаря. В графі "Загальна сума" за формулою буде обрахована загальна вартість запланованої закупівлі обладнання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сума запланових витрат по проекту" згідно встановлених формул буде відображена загальна сума проекту. </t>
  </si>
  <si>
    <t>е</t>
  </si>
  <si>
    <t>Друк плакатів</t>
  </si>
  <si>
    <t>є</t>
  </si>
  <si>
    <t xml:space="preserve">Друк банерів </t>
  </si>
  <si>
    <t>ж</t>
  </si>
  <si>
    <t>Друк інших роздаткових матеріалів</t>
  </si>
  <si>
    <t>з</t>
  </si>
  <si>
    <t>Послуги копірайтера</t>
  </si>
  <si>
    <t>и</t>
  </si>
  <si>
    <t>Інші поліграфічні послуги</t>
  </si>
  <si>
    <t>Всього по підрозділу 8 "Поліграфічні послуги":</t>
  </si>
  <si>
    <t>Розділ</t>
  </si>
  <si>
    <t>9</t>
  </si>
  <si>
    <t>Послуги з просування</t>
  </si>
  <si>
    <t>фото-, відеофіксація</t>
  </si>
  <si>
    <t xml:space="preserve">До статті кошторису "Послуги з просування" відносять витрати на просування та популяризяцію результатів проекту згідно розроблених технічних завдань та інших документів. 
Графа "Кількість" не заповнюється. Графа "Вартість за одиницю"не заповнюється.  
В графі "Загальна сума" вказується загальна сума послуг з витрат з просування згідно акта виконаних робіт,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сума планових витрат по проекту" згідно із встановленими формулами буде відображена загальна сума вартості послуг з просування.          </t>
  </si>
  <si>
    <t>рекламні витрати</t>
  </si>
  <si>
    <t>SMM, SO (SEO)</t>
  </si>
  <si>
    <t>До статті кошторису "Нематеріальні активи" відносять витрати на закупівлю нематеріальних активів (програмне забезпечення, право на використання, ліцензії  та інші нематериальні активи) за рахунок співфінансування.  Для відображення нематеріальних активів алгоритм заповнення колонок таблиці такий самий як для  "Обладнання, інструменти, інвентар".                                                                                                                                         Дана стаття фінансується тільки за рахунок співфінансування.</t>
  </si>
  <si>
    <t>Інші</t>
  </si>
  <si>
    <t>Всього по підрозділу 9 "Послуги з просування":</t>
  </si>
  <si>
    <t>10</t>
  </si>
  <si>
    <t>Створення web-ресурсу</t>
  </si>
  <si>
    <t xml:space="preserve">До статті кошторису "Створення web-ресурсу" відносять витрати зі створення  та обслуговування сайту згідно розроблених технічних завдань та інших документів. Графа "Кількість" не заповнюється. Графа "Вартість за одиницю"не заповнюється.  В графі "Загальна сума" вказується загальна сума послуг з витрат на створення та обслуговування  web-ресурсу згідно акта виконаних робіт,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сума планових витрат по проекту" відповідно до встановлених формул буде відображена загальна сума вартості послуг зі створення web-ресурсу для проекту.                          </t>
  </si>
  <si>
    <t>Витрати зі створення сайту</t>
  </si>
  <si>
    <t>Витрати з обслуговування сайту</t>
  </si>
  <si>
    <t>Всього по підрозділу 10 "Створення web-ресурсу":</t>
  </si>
  <si>
    <t>11</t>
  </si>
  <si>
    <t>Придбання методичних, навчальних, інформаційних матеріалів, в т.ч. на електронних носіях інформації</t>
  </si>
  <si>
    <t xml:space="preserve">Придбання методичних, навчальних, інформаційних матеріалів, в т.ч. на електронних носіях інформації  -  до відповідної статті відносять вартість придбання методичних, навчальних, інформаційних матеріалів, в т.ч. на електронних носіях інформації.   В графі "Кількість" вказується кількість придбаних методичних, навчальних, інформаційних матеріалів, в т.ч. на електроних носіях. В графі "Вартість за одиницю" вказується вартість  за одну одиницю.  В графі "Загальна сума" за формулою буде обрахована загальна сума придбаних методичних, навчальних, інформаційних матеріалів, в т.ч. на електронних носіях інформації  (формулу не видаляти), яка планується за кошти гранту УКФ. У випадку співфінансування, інформація про це має бути  зазначена в графі "Співфінансування" вкладки "Кошторис витрат". В колонці "Загальна сума планових витрат по проекту" відповідно до встановлених формул буде відображена загальна сума вартості придбаних методичних, навчальних, інформаційних матеріалів, в т.ч. на електронних носіях інформації для проекту.                                      </t>
  </si>
  <si>
    <t xml:space="preserve">Найменування методичних, навчальних, інформаційних матеріалів </t>
  </si>
  <si>
    <t>Всього по підрозділу 11 "Придбання методичних, навчальних, інформаційних матеріалів, в т.ч. на електроних носіїв інформації":</t>
  </si>
  <si>
    <t xml:space="preserve">До статті кошторису "Оренда приміщення" відносять витрати на оренду залів, павільйонів, майстерень, знімальних майданчиків; офісних та адміністративних приміщень, якщо з метою створення та реалізації культурного продукту утворюється творчо-виробнича команда, яка орендує дане приміщення тільки на термін реалізації проекту, тощо. В графі "Кількість" вказується кількість квадратних метрів орендованого приміщення (або годин, днів, тощо). В графі Вартість за одиницю" вказується вартість оренди за один квадратний метр (або за годину, день, тощо).  В графі  "Загальна сума" за формулою буде обрахована загальна сума вартості оренди приміщення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сума планових витрат по проекту" згідно встановлених формул буде відображена загальна сума вартості оренди приміщення для проекту.  </t>
  </si>
  <si>
    <t>12</t>
  </si>
  <si>
    <t>Послуги з перекладу</t>
  </si>
  <si>
    <t>кв.м (годин, діб)</t>
  </si>
  <si>
    <t xml:space="preserve">Послуги з перекладу -  до відповідної статті відносять вартість усних та письмових перекладів та їх редагування.  В графі "Кількість" вказується кількість годин для усного перекладу та кількість сторінок для письмового перекладу. В графі "Вартість за одиницю" вказується вартість  за одну годину/за одну сторінку.  В графі "Всього" за формулою буде обрахована загальна сума вартості перекладу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сума по проекту" відповідно до встановлених формул буде відображена загальна сума вартості перекладів для проекту.                   </t>
  </si>
  <si>
    <t>Усний переклад</t>
  </si>
  <si>
    <t>Редагування усного перекладу</t>
  </si>
  <si>
    <t>Письмовий переклад</t>
  </si>
  <si>
    <t>Редагування письмового перекладу</t>
  </si>
  <si>
    <t>Всього по підрозділу 12 "Витрати з перекладу":</t>
  </si>
  <si>
    <t>13</t>
  </si>
  <si>
    <t>Адміністративні витрати</t>
  </si>
  <si>
    <t>До статті кошторису "Адміністратівні витрати" відносять витрати, які носять адміністративний характер та безпосередньо пов'язані з обслуговванням даного проекту.  В графі "Кількість" вказується кількість одиниць з надання послуг (наприклад, яка визначається на підставі угоди). В графі "Вартість за одиницю" вказується вартість  за одну одиницю послуг.  В графі "Загальна сума" за формулою буде обрахована загальна вартість послуг (формулу не видаляти), які плануються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сума планових витрат по проекту" відповідно до встановлених формул буде відображена загальна сума вартості послуг.</t>
  </si>
  <si>
    <t>Бухгалтерські послуги</t>
  </si>
  <si>
    <t>Юридичні послуги</t>
  </si>
  <si>
    <t>Аудиторські послуги</t>
  </si>
  <si>
    <t>Інші адміністративні витрати (вказати тип витрат)</t>
  </si>
  <si>
    <t>Всього по підрозділу 13 "Адміністративні витрати":</t>
  </si>
  <si>
    <t>14</t>
  </si>
  <si>
    <t>Інші прямі витрати</t>
  </si>
  <si>
    <t>14.1</t>
  </si>
  <si>
    <t>Послуги комп'ютерної обробки, монтажу, зведення</t>
  </si>
  <si>
    <t>До даної статті відносяться витрати на комп'ютерну обробку та графіку, спецефекти, монтаж, сканування, зведення та інше. В графі "Вартість за одиницю" вказується вартість за одиницю виміру часу для виконання даної роботи.  В графі "Всього" за формулою буде обрахована загальна сума послуги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сума по проекту" відповідно до встановлених формул буде відображена загальна сума вартості послуг комп'ютерної обробки, монтажу, зведення.</t>
  </si>
  <si>
    <t xml:space="preserve">До статті кошторису "Оренда техніки, обладнання та інструменту"  відносять витрати, які  безпосередньо пов’язані з процесом реалізації гранту (звукова, знімальна, освітлювальна, апаратура, інші технічні засоби, тощо).  В графі "Кількість" вказується кількість орендованої техніки, обладнання та інструменту. В графі "Вартість за одиницю" вказується вартість оренди за одиницю обладнання.  В графі  "Загальна сума" за формулою буде обрахована загальна сума вартості оренди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сума планових витрат по проекту" згідно встановлених формул буде відображена загальна сума вартості оренди обладнання для проекту.          </t>
  </si>
  <si>
    <t xml:space="preserve">Найменування послуги </t>
  </si>
  <si>
    <t>14.2</t>
  </si>
  <si>
    <t>Витрати на послуги страхування</t>
  </si>
  <si>
    <t xml:space="preserve">До статті кошторису "Послуги страхування" відносять витрати обов'язкового страхування предметів мистецтва,  культури,  страхування матеріальних цінностей, які пов'язані з реалізацією проекту, наприклад страхування виставочних експонатів.  Графа "Кількість" не заповнюється.  Графа "Вартість за одиницю" не заповнюється.  В графі "Загальна сума" вказується сума фактичних витрат на страхові послуги із зазначенням об'єктів страхування.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сума планових витрат по проекту" відповідно до встановлених формул буде відображена загальна сума страхових послуг  для проекту. </t>
  </si>
  <si>
    <t>Вказати предмет страхування</t>
  </si>
  <si>
    <t>14.3</t>
  </si>
  <si>
    <t>Видавничі послуги</t>
  </si>
  <si>
    <t>До статті "Видавничі послуги" відносять вартість послуг з публікації (послуги коректора, послуги верстки, художнє оформлення, присвоєння кодів, склеювання сторінок, оформлення палітурки, друк журналів, книг). В графі "Кількість" вказується кількість одиниць з надання послуг (наприклад, кількість сторінок, кількість знаків, кількість таблиць і малюнків, тираж). В графі "Вартість за одиницю" вказується вартість  за одну одиницю послуг.  В графі "Загальна сума" за формулою буде обрахована загальна вартість послуг щодо друку публікацій (формулу не видаляти), які плануються за кошти гранту УКФ.У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сума планових витрат по проекту" згідно встановлених формул буде відображена загальна сума вартості послуг щодо друку публікацій для проекту.</t>
  </si>
  <si>
    <t>Послуги коректора</t>
  </si>
  <si>
    <t>Послуги верстки</t>
  </si>
  <si>
    <t>Друк книг</t>
  </si>
  <si>
    <t>Друк журналів</t>
  </si>
  <si>
    <t xml:space="preserve">До статті кошторису "Оренда транспорту" - в графі "Кількість" вказується  кілометраж марштруту транспортного засобу. В графі "Вартість за одиницю" вказуеться вартість за один кілометр (або за годину).  В графі  "Загальна сума" за формулою буде обрахована загальна сума вартості оренди транспортного засобу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сума планових витрат по проекту" згідно встановлених формул буде відображена загальна сума вартості оренди транспортного засобу для проекту. </t>
  </si>
  <si>
    <t>Інші витрати (вказати надану послугу)</t>
  </si>
  <si>
    <t>км (годин)</t>
  </si>
  <si>
    <t>14.4</t>
  </si>
  <si>
    <r>
      <t xml:space="preserve">Інші прямі витрати  -   до відповідної статті відносять вартість інших документально підтверджених прямих витрат з урахування особливостей та специфіки проекту, які не ввійшли в перелік вищевказаних статей витрат.                                                                                                                                                                                                     </t>
    </r>
    <r>
      <rPr>
        <rFont val="Arial"/>
        <b/>
        <sz val="10.0"/>
      </rPr>
      <t xml:space="preserve">Витрати мобільного та стаціонарного зв'язку за рахунок гранту УКФ не фінансуються.         </t>
    </r>
  </si>
  <si>
    <t xml:space="preserve"> Internet-телефонія (вказати період)</t>
  </si>
  <si>
    <t>Послуги Internet (вказати період)</t>
  </si>
  <si>
    <t>Банківська комісія за переказ</t>
  </si>
  <si>
    <t>Розрахунково-касове обслуговування</t>
  </si>
  <si>
    <t>Інші банківські послуги</t>
  </si>
  <si>
    <t>Інші прямі витрати (деталізувати по кожному виду витрат)</t>
  </si>
  <si>
    <t>Всього по підрозділу 14 "Інші прямі витрати":</t>
  </si>
  <si>
    <t xml:space="preserve">До статті кошторису "Оренда сценічно-постановочних засобів" відносять вартість оренди декорації та декораційне оформлення, предмети бутафорії та  реквізиту, сценічні костюми, взуття, головні убори, перуки, маски та тощо.  В графі "Кількість" вказується кількість орендованих засобів.  В графі "Вартість за одиницю" вказується вартість оренди за одиницю засобів.  В графі  "Загальна сума" за формулою буде обрахована загальна сума вартості оренди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сума планових витрат по проекту" згідно встановлених формул буде відображена загальна сума вартості оренди сценічно-постановочних засобів.     </t>
  </si>
  <si>
    <t xml:space="preserve">Всього по розділу ІІ "Витрати": </t>
  </si>
  <si>
    <t>РЕЗУЛЬТАТ РЕАЛІЗАЦІЇ ПРОЕКТУ</t>
  </si>
  <si>
    <t xml:space="preserve">До статті кошторису "Інші об'єкти оренди" відносять вартість оренди інших об'єктів, які безпосередньо пов'язані з процесом реалізації гранту, але не увійшли в даний розділ.  В графі "Кількість" вказується кількість орендованих об'єктів.  В графі "Вартість за одиницю" вказується вартість оренди за одиницю об'єкту.  В графі  "Загальна сума" за формулою буде обрахована загальна сума вартості оренди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сума планових витрат по проекту" згідно встановлених формул буде відображена загальна сума вартості оренди інших об'єктів оренди.     </t>
  </si>
  <si>
    <t>До статті кошторису "Витрати на харчування та напої" відносять вартість послуг з організації харчування з виїздним обслуговуванням не пов'язане в відрядженням. В графі "Кількість" вказується кількість людей, яким будуть надані послуги. В графі Вартість за одиницю" вказується вартість  за обслуговування однієї людини. (Вартість обслуговування однїєї людини не може перевищувати 150 грн. До вартості обслуговування заборонено включати алкогольні напої).  В графі  "Загальна сума" за формулою буде обрахована загальна сума послуг з харчування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сума планових витрат по проекту" згідно встановлених формул буде відображена загальна сума вартості послуг з харчування для проекту. На момент звітності необхідно надати копії листів з реєстрації всіх осіб, на яких були заплановані послуги з харчування.</t>
  </si>
  <si>
    <t>чол.</t>
  </si>
  <si>
    <t xml:space="preserve">До статті кошторису «Матеріальні витрати» відносяться основні та допоміжні матеріали, необхідні для виконання та реалізації проекту, а саме:
1) вартість сировини, запасів та матеріалів (фарба, холст, тканина, фурнітура, нитки, деревина, цвяхи, ін.), які безпосередньо відносяться на вартість створення картин та малюнків, побудову декорацій та декораційного оформлення, бутафорії, реквізиту, пошиття костюмів, виробництво перук, гримерні та пастижерські матеріали для створення образу акторам та виконавцям, тощо;
2) вартість паливно-мастильних матеріалів (для власного транспорту); 
3) носії інформації (вінчестери, флеш-накопичувачі, диски, тощо), які беруть участь у реалізації проекту.
У разі створення за рахунок коштів гранту сценічно-постановочних засобів (декорацій, сценічних костюмів, взуття, головних уборів, перук, масок, гриму, тощо) або предметів народного вжитку (напр., народні костюми, тощо) Грантоотримувач зобов`язаний надати ескізи, малюнки, схеми та конструкції моделей; калькуляцію витрат матеріалів на одиницю виробу; схеми розкрою, тощо.                                                                                   В графі "Кількість" вказується кількість матеріалів.  В графі "Вартість за одиницю" вказується вартість  за одну штуку продукції.  В графі "Загальна сума" за формулою буде обрахована загальна сума вартості матеріалів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сума планових витрат по проекту" згідно встановлених формул буде відображена загальна сума вартості матеріалів.                                  
</t>
  </si>
  <si>
    <t xml:space="preserve">До статті кошторису "Поліграфічні послуги" відносять вартість поліграфічної продукції, виготовлення макетів, нанесення логотопів. В графі "Кількість" вказується кількість поліграфічної продукції (кількість буклетів, брошюр, банерів, плакатів, кількість розроблених макетів, кількість нанесених логотипів, тощо).      В графі "Вартість за одиницю" вказується вартість  за одну штуку продукції.  В графі "Загальна сума" за формулою буде обрахована загальна сума вартості поліграфічної продукції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сума планових витрат по проекту" згідно встановлених формул буде відображена загальна сума вартості поліграфічної  продукції для проекту.                                                          </t>
  </si>
  <si>
    <t xml:space="preserve">До статті кошторису "Послуги з просування" відносять витрати на просування та популяризяцію результатів проекту згідно розроблених технічних завдань та інших документів. Графа "Кількість" не заповнюється. Графа "Вартість за одиницю"не заповнюється.  В графі "Загальна сума" вказується загальна сума послуг з витрат з просування згідно акта виконаних робіт,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сума планових витрат по проекту" згідно встановлених формул буде відображена загальна сума вартості послуг з просування.                       </t>
  </si>
  <si>
    <t>Всього по підрозділу 9"Послуги з просування":</t>
  </si>
  <si>
    <t xml:space="preserve">До статті кошторису "Створення web-ресурсу" відносять витрати зі створення  та обслуговування сайту згідно розроблених технічних завдань та інших документів. Графа "Кількість" не заповнюється. Графа "Вартість за одиницю"не заповнюється.  В графі "Загальна сума" вказується загальна сума послуг з витрат на створення та обслуговування  web-ресурсу згідно акта виконаних робіт,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сума планових витрат по проекту" згідно встановлених формул буде відображена загальна сума вартості послуг зі створення web-ресурсу для проекту.                       </t>
  </si>
  <si>
    <t xml:space="preserve">Придбання методичних, навчальних, інформаційних матеріалів, в т.ч. на електронних носіях інформації  -  до відповідної статті відносять вартість придбання методичних, навчальних, інформаційних матеріалів, в т.ч. на електронних носіях інформації.   В графі "Кількість" вказується кількість придбаних методичних, навчальних, інформаційних матеріалів, в т.ч. на електроних носіях. В графі "Вартість за одиницю" вказується вартість  за одну одиницю.  В графі "Загальна сума" за формулою буде обрахована загальна сума придбаних методичних, навчальних, інформаційних матеріалів, в т.ч. на електронних носіях інформації  (формулу не видаляти), яка планується за кошти гранту УКФ. У випадку співфінансування, інформація про це має бути  зазначена в графі "Співфінансування" вкладки "Кошторис витрат". В колонці "Загальна сума планових витрат по проекту" згідно встановлених формул буде відображена загальна сума вартості придбаних методичних, навчальних, інформаційних матеріалів, в т.ч. на електронних носіях інформації для проекту.                                      </t>
  </si>
  <si>
    <t>шт</t>
  </si>
  <si>
    <t xml:space="preserve">Послуги з перекладу -  до відповідної статті відносять вартість усних та письмових перекладів та їх редагування.  В графі "Кількість" вказується кількість годин для усного перекладу та кількість сторінок для письмового перекладу. В графі "Вартість за одиницю" вказується вартість  за одну годину/за одну сторінку.  В графі "Всього" за формулою буде обрахована загальна сума вартості перекладу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сума по проекту" згідно встановлених формул буде відображена загальна сума вартості перекладів для проекту.                   </t>
  </si>
  <si>
    <t>година</t>
  </si>
  <si>
    <t>сторінка</t>
  </si>
  <si>
    <t>До статті кошторису "Адміністратівні витрати" відносять витрати, які носять адміністративний характер та безпосередньо пов'язані з обслуговванням даного проекту.  В графі "Кількість" вказується кількість одиниць з надання послуг (наприклад, яка визначається на підставі угоди). В графі "Вартість за одиницю" вказується вартість  за одну одиницю послуг.  В графі "Загальна сума" за формулою буде обрахована загальна вартість послуг (формулу не видаляти), які плануються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сума планових витрат по проекту" згідно встановлених формул буде відображена загальна сума вартості послуг.</t>
  </si>
  <si>
    <t>До даної статті відносяться витрати на комп'ютерну обробку та графіку, спецефекти, монтаж, сканування, зведення та інше. В графі "Вартість за одиницю" вказується вартість за одиницю виміру часу для виконання даної роботи.  В графі "Всього" за формулою буде обрахована загальна сума послуги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сума по проекту" згідно встановлених формул буде відображена загальна сума вартості послуг комп'ютерної обробки, монтажу, зведення.</t>
  </si>
  <si>
    <t xml:space="preserve">До статті кошторису "Послуги страхування" відносять витрати обов'язкового страхування предметів мистецтва,  культури,  страхування матеріальних цінностей, які пов'язані з реалізацією проекту, наприклад страхування виставочних експонатів.  Графа "Кількість" не заповнюється.  Графа "Вартість за одиницю" не заповнюється.  В графі "Загальна сума" вказується сума фактичних витрат на страхові послуги із зазначенням об'єктів страхування.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сума планових витрат по проекту" згідно встановлених формул буде відображена загальна сума страхових послуг  для проекту. </t>
  </si>
  <si>
    <t>екземпляр</t>
  </si>
  <si>
    <r>
      <t xml:space="preserve">Інші прямі витрати  -   до відповідної статті відносять вартість інших документально підтверджених прямих витрат з урахування особливостей та специфіки проекту, які не ввійшли в перелік вищевказаних статей витрат.                                                                                                                                                                                                     </t>
    </r>
    <r>
      <rPr>
        <rFont val="Arial"/>
        <b/>
        <sz val="10.0"/>
      </rPr>
      <t xml:space="preserve">Витрати мобільного та стаціонарного зв'язку за рахунок гранту УКФ не фінансуються.  </t>
    </r>
    <r>
      <rPr>
        <rFont val="Arial"/>
        <sz val="10.0"/>
      </rPr>
      <t xml:space="preserve">       </t>
    </r>
  </si>
</sst>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quot;$&quot;#,##0"/>
    <numFmt numFmtId="165" formatCode="_-* #,##0.00\ _₴_-;\-* #,##0.00\ _₴_-;_-* &quot;-&quot;??\ _₴_-;_-@"/>
    <numFmt numFmtId="166" formatCode="#,##0.00_ ;[Red]\-#,##0.00\ "/>
    <numFmt numFmtId="167" formatCode="#,##0_ ;\-#,##0\ "/>
    <numFmt numFmtId="168" formatCode="_(* #,##0_);_(* \(#,##0\);_(* &quot;-&quot;_);_(@_)"/>
    <numFmt numFmtId="169" formatCode="_(&quot;$&quot;* #,##0_);_(&quot;$&quot;* \(#,##0\);_(&quot;$&quot;* &quot;-&quot;??_);_(@_)"/>
  </numFmts>
  <fonts count="20">
    <font>
      <sz val="11.0"/>
      <color theme="1"/>
      <name val="Arial"/>
    </font>
    <font>
      <b/>
      <sz val="12.0"/>
      <color theme="1"/>
      <name val="Arial"/>
    </font>
    <font>
      <b/>
      <sz val="12.0"/>
      <color rgb="FF000000"/>
      <name val="Arial"/>
    </font>
    <font>
      <b/>
      <sz val="11.0"/>
      <color theme="1"/>
      <name val="Calibri"/>
    </font>
    <font>
      <sz val="10.0"/>
      <color theme="1"/>
      <name val="Arial"/>
    </font>
    <font>
      <b/>
      <sz val="11.0"/>
      <color rgb="FF000000"/>
      <name val="Calibri"/>
    </font>
    <font>
      <b/>
      <sz val="10.0"/>
      <color theme="1"/>
      <name val="Arial"/>
    </font>
    <font>
      <sz val="11.0"/>
      <color theme="1"/>
      <name val="Calibri"/>
    </font>
    <font>
      <sz val="12.0"/>
      <color theme="1"/>
      <name val="Times New Roman"/>
    </font>
    <font/>
    <font>
      <b/>
      <sz val="10.0"/>
      <color theme="0"/>
      <name val="Arial"/>
    </font>
    <font>
      <b/>
      <i/>
      <sz val="10.0"/>
      <color theme="1"/>
      <name val="Arial"/>
    </font>
    <font>
      <sz val="12.0"/>
      <color theme="1"/>
      <name val="Arial"/>
    </font>
    <font>
      <b/>
      <sz val="12.0"/>
      <color rgb="FFC00000"/>
      <name val="Arial"/>
    </font>
    <font>
      <sz val="12.0"/>
      <color rgb="FF222222"/>
      <name val="Times New Roman"/>
    </font>
    <font>
      <b/>
      <sz val="12.0"/>
      <color theme="1"/>
      <name val="Times New Roman"/>
    </font>
    <font>
      <sz val="12.0"/>
      <color theme="1"/>
      <name val="Calibri"/>
    </font>
    <font>
      <b/>
      <sz val="10.0"/>
      <color rgb="FFC00000"/>
      <name val="Arial"/>
    </font>
    <font>
      <b/>
      <i/>
      <sz val="12.0"/>
      <color theme="1"/>
      <name val="Arial"/>
    </font>
    <font>
      <b/>
      <sz val="10.0"/>
      <color rgb="FFFF0000"/>
      <name val="Arial"/>
    </font>
  </fonts>
  <fills count="11">
    <fill>
      <patternFill patternType="none"/>
    </fill>
    <fill>
      <patternFill patternType="lightGray"/>
    </fill>
    <fill>
      <patternFill patternType="solid">
        <fgColor rgb="FFF2F2F2"/>
        <bgColor rgb="FFF2F2F2"/>
      </patternFill>
    </fill>
    <fill>
      <patternFill patternType="solid">
        <fgColor rgb="FFBFBFBF"/>
        <bgColor rgb="FFBFBFBF"/>
      </patternFill>
    </fill>
    <fill>
      <patternFill patternType="solid">
        <fgColor rgb="FFFFFF00"/>
        <bgColor rgb="FFFFFF00"/>
      </patternFill>
    </fill>
    <fill>
      <patternFill patternType="solid">
        <fgColor rgb="FFCCFFFF"/>
        <bgColor rgb="FFCCFFFF"/>
      </patternFill>
    </fill>
    <fill>
      <patternFill patternType="solid">
        <fgColor rgb="FFFEF2CB"/>
        <bgColor rgb="FFFEF2CB"/>
      </patternFill>
    </fill>
    <fill>
      <patternFill patternType="solid">
        <fgColor rgb="FFE2EFD9"/>
        <bgColor rgb="FFE2EFD9"/>
      </patternFill>
    </fill>
    <fill>
      <patternFill patternType="solid">
        <fgColor rgb="FFDEEAF6"/>
        <bgColor rgb="FFDEEAF6"/>
      </patternFill>
    </fill>
    <fill>
      <patternFill patternType="solid">
        <fgColor rgb="FFECECEC"/>
        <bgColor rgb="FFECECEC"/>
      </patternFill>
    </fill>
    <fill>
      <patternFill patternType="solid">
        <fgColor rgb="FFDADADA"/>
        <bgColor rgb="FFDADADA"/>
      </patternFill>
    </fill>
  </fills>
  <borders count="107">
    <border/>
    <border>
      <left style="medium">
        <color rgb="FF000000"/>
      </left>
      <right style="medium">
        <color rgb="FF000000"/>
      </right>
      <top style="medium">
        <color rgb="FF000000"/>
      </top>
    </border>
    <border>
      <left/>
      <right style="medium">
        <color rgb="FF000000"/>
      </right>
      <top style="medium">
        <color rgb="FF000000"/>
      </top>
    </border>
    <border>
      <left style="medium">
        <color rgb="FF000000"/>
      </left>
      <right/>
      <top style="medium">
        <color rgb="FF000000"/>
      </top>
    </border>
    <border>
      <left style="medium">
        <color rgb="FF000000"/>
      </left>
      <right style="medium">
        <color rgb="FF000000"/>
      </right>
      <top style="medium">
        <color rgb="FF000000"/>
      </top>
      <bottom/>
    </border>
    <border>
      <left style="medium">
        <color rgb="FF000000"/>
      </left>
      <right style="medium">
        <color rgb="FF000000"/>
      </right>
    </border>
    <border>
      <left style="medium">
        <color rgb="FF000000"/>
      </left>
      <right style="medium">
        <color rgb="FF000000"/>
      </right>
      <top style="medium">
        <color rgb="FF000000"/>
      </top>
      <bottom style="medium">
        <color rgb="FF000000"/>
      </bottom>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right style="medium">
        <color rgb="FF000000"/>
      </right>
    </border>
    <border>
      <left style="medium">
        <color rgb="FF000000"/>
      </left>
      <right/>
    </border>
    <border>
      <left style="thin">
        <color rgb="FF000000"/>
      </left>
      <right style="medium">
        <color rgb="FF000000"/>
      </right>
      <top style="medium">
        <color rgb="FF000000"/>
      </top>
      <bottom style="medium">
        <color rgb="FF000000"/>
      </bottom>
    </border>
    <border>
      <left style="medium">
        <color rgb="FF000000"/>
      </left>
      <right style="medium">
        <color rgb="FF000000"/>
      </right>
      <top/>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medium">
        <color rgb="FF000000"/>
      </right>
      <bottom style="medium">
        <color rgb="FF000000"/>
      </bottom>
    </border>
    <border>
      <left/>
      <right style="medium">
        <color rgb="FF000000"/>
      </right>
      <bottom style="medium">
        <color rgb="FF000000"/>
      </bottom>
    </border>
    <border>
      <left style="medium">
        <color rgb="FF000000"/>
      </left>
      <right style="thin">
        <color rgb="FF000000"/>
      </right>
      <bottom style="thin">
        <color rgb="FF000000"/>
      </bottom>
    </border>
    <border>
      <left style="medium">
        <color rgb="FF000000"/>
      </left>
      <right/>
      <bottom style="medium">
        <color rgb="FF000000"/>
      </bottom>
    </border>
    <border>
      <left style="thin">
        <color rgb="FF000000"/>
      </left>
      <right style="thin">
        <color rgb="FF000000"/>
      </right>
    </border>
    <border>
      <left style="medium">
        <color rgb="FF000000"/>
      </left>
      <right style="medium">
        <color rgb="FF000000"/>
      </right>
      <top/>
      <bottom style="medium">
        <color rgb="FF000000"/>
      </bottom>
    </border>
    <border>
      <left style="thin">
        <color rgb="FF000000"/>
      </left>
      <right style="medium">
        <color rgb="FF000000"/>
      </right>
    </border>
    <border>
      <left/>
      <right/>
      <top/>
      <bottom/>
    </border>
    <border>
      <left style="medium">
        <color rgb="FF000000"/>
      </left>
      <right/>
      <top/>
      <bottom/>
    </border>
    <border>
      <left style="medium">
        <color rgb="FF000000"/>
      </left>
      <right style="thin">
        <color rgb="FF000000"/>
      </right>
      <top style="thin">
        <color rgb="FF000000"/>
      </top>
      <bottom style="thin">
        <color rgb="FF000000"/>
      </bottom>
    </border>
    <border>
      <left style="medium">
        <color rgb="FF000000"/>
      </left>
      <right style="medium">
        <color rgb="FF000000"/>
      </right>
      <bottom/>
    </border>
    <border>
      <left style="thin">
        <color rgb="FF000000"/>
      </left>
      <right style="thin">
        <color rgb="FF000000"/>
      </right>
      <top style="thin">
        <color rgb="FF000000"/>
      </top>
    </border>
    <border>
      <left style="medium">
        <color rgb="FF000000"/>
      </left>
      <right/>
      <top style="medium">
        <color rgb="FF000000"/>
      </top>
      <bottom/>
    </border>
    <border>
      <left style="thin">
        <color rgb="FF000000"/>
      </left>
      <right style="medium">
        <color rgb="FF000000"/>
      </right>
      <top style="thin">
        <color rgb="FF000000"/>
      </top>
    </border>
    <border>
      <left/>
      <right style="medium">
        <color rgb="FF000000"/>
      </right>
      <bottom/>
    </border>
    <border>
      <left style="medium">
        <color rgb="FF000000"/>
      </left>
      <right/>
      <bottom/>
    </border>
    <border>
      <left/>
      <right style="medium">
        <color rgb="FF000000"/>
      </right>
      <top style="medium">
        <color rgb="FF000000"/>
      </top>
      <bottom/>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right/>
      <top style="medium">
        <color rgb="FF000000"/>
      </top>
      <bottom/>
    </border>
    <border>
      <right style="medium">
        <color rgb="FF000000"/>
      </right>
      <top style="medium">
        <color rgb="FF000000"/>
      </top>
    </border>
    <border>
      <left/>
      <right style="medium">
        <color rgb="FF000000"/>
      </right>
      <top style="medium">
        <color rgb="FF000000"/>
      </top>
      <bottom style="medium">
        <color rgb="FF000000"/>
      </bottom>
    </border>
    <border>
      <left style="thin">
        <color rgb="FF000000"/>
      </left>
      <right style="thin">
        <color rgb="FF000000"/>
      </right>
      <top style="thin">
        <color rgb="FF000000"/>
      </top>
      <bottom style="thin">
        <color rgb="FF000000"/>
      </bottom>
    </border>
    <border>
      <right style="medium">
        <color rgb="FF000000"/>
      </right>
    </border>
    <border>
      <left style="medium">
        <color rgb="FF000000"/>
      </left>
      <right/>
      <top style="medium">
        <color rgb="FF000000"/>
      </top>
      <bottom style="medium">
        <color rgb="FF000000"/>
      </bottom>
    </border>
    <border>
      <left/>
      <right/>
      <top style="medium">
        <color rgb="FF000000"/>
      </top>
      <bottom style="medium">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right style="medium">
        <color rgb="FF000000"/>
      </right>
      <top style="thin">
        <color rgb="FF000000"/>
      </top>
      <bottom style="medium">
        <color rgb="FF000000"/>
      </bottom>
    </border>
    <border>
      <left/>
      <right style="thin">
        <color rgb="FF000000"/>
      </right>
      <top/>
      <bottom style="medium">
        <color rgb="FF000000"/>
      </bottom>
    </border>
    <border>
      <left style="thin">
        <color rgb="FF000000"/>
      </left>
      <right/>
      <top/>
      <bottom style="medium">
        <color rgb="FF000000"/>
      </bottom>
    </border>
    <border>
      <left style="thin">
        <color rgb="FF000000"/>
      </left>
      <right/>
      <top style="medium">
        <color rgb="FF000000"/>
      </top>
      <bottom style="thin">
        <color rgb="FF000000"/>
      </bottom>
    </border>
    <border>
      <left style="medium">
        <color rgb="FF000000"/>
      </left>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right style="thin">
        <color rgb="FF000000"/>
      </right>
      <top style="medium">
        <color rgb="FF000000"/>
      </top>
      <bottom style="thin">
        <color rgb="FF000000"/>
      </bottom>
    </border>
    <border>
      <left style="thin">
        <color rgb="FF000000"/>
      </left>
      <right/>
      <top/>
      <bottom style="thin">
        <color rgb="FF000000"/>
      </bottom>
    </border>
    <border>
      <left style="thin">
        <color rgb="FF000000"/>
      </left>
      <top style="thin">
        <color rgb="FF000000"/>
      </top>
      <bottom style="thin">
        <color rgb="FF000000"/>
      </bottom>
    </border>
    <border>
      <left style="medium">
        <color rgb="FF000000"/>
      </left>
      <top style="thin">
        <color rgb="FF000000"/>
      </top>
      <bottom style="thin">
        <color rgb="FF000000"/>
      </bottom>
    </border>
    <border>
      <left style="medium">
        <color rgb="FF000000"/>
      </left>
      <right style="thin">
        <color rgb="FF000000"/>
      </right>
      <top style="thin">
        <color rgb="FF000000"/>
      </top>
    </border>
    <border>
      <left style="thin">
        <color rgb="FF000000"/>
      </left>
      <right style="medium">
        <color rgb="FF000000"/>
      </right>
      <top style="thin">
        <color rgb="FF000000"/>
      </top>
      <bottom style="thin">
        <color rgb="FF000000"/>
      </bottom>
    </border>
    <border>
      <left style="thin">
        <color rgb="FF000000"/>
      </left>
      <top style="thin">
        <color rgb="FF000000"/>
      </top>
    </border>
    <border>
      <right style="thin">
        <color rgb="FF000000"/>
      </right>
      <top style="thin">
        <color rgb="FF000000"/>
      </top>
      <bottom style="thin">
        <color rgb="FF000000"/>
      </bottom>
    </border>
    <border>
      <left style="medium">
        <color rgb="FF000000"/>
      </left>
      <top style="thin">
        <color rgb="FF000000"/>
      </top>
    </border>
    <border>
      <right style="thin">
        <color rgb="FF000000"/>
      </right>
      <top style="thin">
        <color rgb="FF000000"/>
      </top>
    </border>
    <border>
      <left style="thin">
        <color rgb="FF000000"/>
      </left>
      <top style="thin">
        <color rgb="FF000000"/>
      </top>
      <bottom style="medium">
        <color rgb="FF000000"/>
      </bottom>
    </border>
    <border>
      <left/>
      <right style="thin">
        <color rgb="FF000000"/>
      </right>
      <top style="medium">
        <color rgb="FF000000"/>
      </top>
      <bottom/>
    </border>
    <border>
      <left style="thin">
        <color rgb="FF000000"/>
      </left>
      <right/>
      <top style="medium">
        <color rgb="FF000000"/>
      </top>
      <bottom/>
    </border>
    <border>
      <left style="medium">
        <color rgb="FF000000"/>
      </left>
      <right style="thin">
        <color rgb="FF000000"/>
      </right>
      <top style="medium">
        <color rgb="FF000000"/>
      </top>
      <bottom/>
    </border>
    <border>
      <left style="medium">
        <color rgb="FF000000"/>
      </left>
      <right style="thin">
        <color rgb="FF000000"/>
      </right>
      <top/>
      <bottom/>
    </border>
    <border>
      <left style="thin">
        <color rgb="FF000000"/>
      </left>
      <right style="thin">
        <color rgb="FF000000"/>
      </right>
      <top/>
      <bottom/>
    </border>
    <border>
      <left style="medium">
        <color rgb="FF000000"/>
      </left>
      <top style="thin">
        <color rgb="FF000000"/>
      </top>
      <bottom style="medium">
        <color rgb="FF000000"/>
      </bottom>
    </border>
    <border>
      <left style="thin">
        <color rgb="FF000000"/>
      </left>
      <right/>
      <top/>
      <bottom/>
    </border>
    <border>
      <left style="thin">
        <color rgb="FF000000"/>
      </left>
      <right style="medium">
        <color rgb="FF000000"/>
      </right>
      <top style="thin">
        <color rgb="FF000000"/>
      </top>
      <bottom style="medium">
        <color rgb="FF000000"/>
      </bottom>
    </border>
    <border>
      <left style="medium">
        <color rgb="FF000000"/>
      </left>
      <right style="medium">
        <color rgb="FF000000"/>
      </right>
      <top/>
      <bottom style="thin">
        <color rgb="FF000000"/>
      </bottom>
    </border>
    <border>
      <right style="thin">
        <color rgb="FF000000"/>
      </right>
      <top style="thin">
        <color rgb="FF000000"/>
      </top>
      <bottom style="medium">
        <color rgb="FF000000"/>
      </bottom>
    </border>
    <border>
      <left style="medium">
        <color rgb="FF000000"/>
      </left>
      <right style="medium">
        <color rgb="FF000000"/>
      </right>
      <top style="thin">
        <color rgb="FF000000"/>
      </top>
    </border>
    <border>
      <left/>
      <right style="thin">
        <color rgb="FF000000"/>
      </right>
      <top style="medium">
        <color rgb="FF000000"/>
      </top>
      <bottom style="medium">
        <color rgb="FF000000"/>
      </bottom>
    </border>
    <border>
      <left style="medium">
        <color rgb="FF000000"/>
      </left>
      <right/>
      <top/>
      <bottom style="thin">
        <color rgb="FF000000"/>
      </bottom>
    </border>
    <border>
      <left style="medium">
        <color rgb="FF000000"/>
      </left>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style="medium">
        <color rgb="FF000000"/>
      </right>
      <top/>
      <bottom style="thin">
        <color rgb="FF000000"/>
      </bottom>
    </border>
    <border>
      <left/>
      <right style="thin">
        <color rgb="FF000000"/>
      </right>
      <top/>
      <bottom style="thin">
        <color rgb="FF000000"/>
      </bottom>
    </border>
    <border>
      <left/>
      <right style="thin">
        <color rgb="FF000000"/>
      </right>
      <top/>
      <bottom/>
    </border>
    <border>
      <left style="thin">
        <color rgb="FF000000"/>
      </left>
      <right style="thin">
        <color rgb="FF000000"/>
      </right>
      <top style="medium">
        <color rgb="FF000000"/>
      </top>
      <bottom/>
    </border>
    <border>
      <left style="thin">
        <color rgb="FF000000"/>
      </left>
      <right style="medium">
        <color rgb="FF000000"/>
      </right>
      <top style="medium">
        <color rgb="FF000000"/>
      </top>
      <bottom/>
    </border>
    <border>
      <left/>
      <right style="medium">
        <color rgb="FF000000"/>
      </right>
      <top/>
      <bottom style="thin">
        <color rgb="FF000000"/>
      </bottom>
    </border>
    <border>
      <left style="medium">
        <color rgb="FF000000"/>
      </left>
      <right style="thin">
        <color rgb="FF000000"/>
      </right>
      <top/>
      <bottom style="medium">
        <color rgb="FF000000"/>
      </bottom>
    </border>
    <border>
      <left style="medium">
        <color rgb="FF000000"/>
      </left>
      <right style="medium">
        <color rgb="FF000000"/>
      </right>
      <top style="thin">
        <color rgb="FF000000"/>
      </top>
      <bottom style="thin">
        <color rgb="FF000000"/>
      </bottom>
    </border>
    <border>
      <bottom style="thin">
        <color rgb="FF000000"/>
      </bottom>
    </border>
    <border>
      <top style="thin">
        <color rgb="FF000000"/>
      </top>
    </border>
    <border>
      <left style="medium">
        <color rgb="FF000000"/>
      </left>
      <top/>
      <bottom/>
    </border>
    <border>
      <top/>
      <bottom/>
    </border>
    <border>
      <right/>
      <top/>
      <bottom/>
    </border>
    <border>
      <right/>
      <top style="medium">
        <color rgb="FF000000"/>
      </top>
      <bottom style="medium">
        <color rgb="FF000000"/>
      </bottom>
    </border>
    <border>
      <left style="thin">
        <color rgb="FF000000"/>
      </left>
      <top style="medium">
        <color rgb="FF000000"/>
      </top>
      <bottom style="thin">
        <color rgb="FF000000"/>
      </bottom>
    </border>
    <border>
      <right style="thin">
        <color rgb="FF000000"/>
      </right>
      <top style="medium">
        <color rgb="FF000000"/>
      </top>
      <bottom style="thin">
        <color rgb="FF000000"/>
      </bottom>
    </border>
    <border>
      <left style="thin">
        <color rgb="FF000000"/>
      </left>
      <right style="thin">
        <color rgb="FF000000"/>
      </right>
      <top/>
      <bottom style="medium">
        <color rgb="FF000000"/>
      </bottom>
    </border>
    <border>
      <left style="thin">
        <color rgb="FF000000"/>
      </left>
      <right style="medium">
        <color rgb="FF000000"/>
      </right>
      <top/>
      <bottom/>
    </border>
    <border>
      <left style="medium">
        <color rgb="FF000000"/>
      </left>
      <bottom style="thin">
        <color rgb="FF000000"/>
      </bottom>
    </border>
    <border>
      <left style="thin">
        <color rgb="FF000000"/>
      </left>
      <right style="thin">
        <color rgb="FF000000"/>
      </right>
      <bottom style="thin">
        <color rgb="FF000000"/>
      </bottom>
    </border>
    <border>
      <left style="thin">
        <color rgb="FF000000"/>
      </left>
      <right style="medium">
        <color rgb="FF000000"/>
      </right>
      <bottom style="thin">
        <color rgb="FF000000"/>
      </bottom>
    </border>
    <border>
      <right style="medium">
        <color rgb="FF000000"/>
      </right>
      <bottom style="thin">
        <color rgb="FF000000"/>
      </bottom>
    </border>
    <border>
      <left style="medium">
        <color rgb="FF000000"/>
      </left>
      <right style="medium">
        <color rgb="FF000000"/>
      </right>
      <bottom style="thin">
        <color rgb="FF000000"/>
      </bottom>
    </border>
    <border>
      <right style="medium">
        <color rgb="FF000000"/>
      </right>
      <top style="thin">
        <color rgb="FF000000"/>
      </top>
    </border>
    <border>
      <left style="medium">
        <color rgb="FF000000"/>
      </left>
      <right style="medium">
        <color rgb="FF000000"/>
      </right>
      <top style="medium">
        <color rgb="FF000000"/>
      </top>
      <bottom style="thin">
        <color rgb="FF000000"/>
      </bottom>
    </border>
    <border>
      <right style="medium">
        <color rgb="FF000000"/>
      </right>
      <top style="medium">
        <color rgb="FF000000"/>
      </top>
      <bottom style="thin">
        <color rgb="FF000000"/>
      </bottom>
    </border>
    <border>
      <right style="medium">
        <color rgb="FF000000"/>
      </right>
      <top style="thin">
        <color rgb="FF000000"/>
      </top>
      <bottom style="thin">
        <color rgb="FF000000"/>
      </bottom>
    </border>
    <border>
      <left style="medium">
        <color rgb="FF000000"/>
      </left>
      <right style="medium">
        <color rgb="FF000000"/>
      </right>
      <top style="thin">
        <color rgb="FF000000"/>
      </top>
      <bottom style="medium">
        <color rgb="FF000000"/>
      </bottom>
    </border>
    <border>
      <left/>
      <right style="medium">
        <color rgb="FF000000"/>
      </right>
      <top/>
      <bottom/>
    </border>
    <border>
      <left/>
      <right style="medium">
        <color rgb="FF000000"/>
      </right>
      <top style="medium">
        <color rgb="FF000000"/>
      </top>
      <bottom style="thin">
        <color rgb="FF000000"/>
      </bottom>
    </border>
    <border>
      <left style="medium">
        <color rgb="FF000000"/>
      </left>
      <right/>
      <top/>
      <bottom style="medium">
        <color rgb="FF000000"/>
      </bottom>
    </border>
  </borders>
  <cellStyleXfs count="1">
    <xf borderId="0" fillId="0" fontId="0" numFmtId="0" applyAlignment="1" applyFont="1"/>
  </cellStyleXfs>
  <cellXfs count="368">
    <xf borderId="0" fillId="0" fontId="0" numFmtId="0" xfId="0" applyAlignment="1" applyFont="1">
      <alignment readingOrder="0" shrinkToFit="0" vertical="bottom" wrapText="0"/>
    </xf>
    <xf borderId="0" fillId="0" fontId="1" numFmtId="0" xfId="0" applyAlignment="1" applyFont="1">
      <alignment horizontal="center"/>
    </xf>
    <xf borderId="0" fillId="0" fontId="2" numFmtId="0" xfId="0" applyAlignment="1" applyFont="1">
      <alignment horizontal="center"/>
    </xf>
    <xf borderId="0" fillId="0" fontId="3" numFmtId="0" xfId="0" applyFont="1"/>
    <xf borderId="0" fillId="0" fontId="4" numFmtId="0" xfId="0" applyFont="1"/>
    <xf borderId="0" fillId="0" fontId="1" numFmtId="0" xfId="0" applyFont="1"/>
    <xf borderId="0" fillId="0" fontId="5" numFmtId="0" xfId="0" applyAlignment="1" applyFont="1">
      <alignment horizontal="left"/>
    </xf>
    <xf borderId="0" fillId="0" fontId="2" numFmtId="0" xfId="0" applyAlignment="1" applyFont="1">
      <alignment horizontal="center" shrinkToFit="0" wrapText="1"/>
    </xf>
    <xf borderId="0" fillId="0" fontId="2" numFmtId="0" xfId="0" applyFont="1"/>
    <xf borderId="0" fillId="0" fontId="6" numFmtId="0" xfId="0" applyAlignment="1" applyFont="1">
      <alignment horizontal="left"/>
    </xf>
    <xf borderId="0" fillId="0" fontId="6" numFmtId="0" xfId="0" applyFont="1"/>
    <xf borderId="0" fillId="0" fontId="6" numFmtId="0" xfId="0" applyAlignment="1" applyFont="1">
      <alignment horizontal="center" vertical="center"/>
    </xf>
    <xf borderId="0" fillId="0" fontId="6" numFmtId="0" xfId="0" applyAlignment="1" applyFont="1">
      <alignment vertical="center"/>
    </xf>
    <xf borderId="0" fillId="0" fontId="7" numFmtId="0" xfId="0" applyFont="1"/>
    <xf borderId="0" fillId="0" fontId="4" numFmtId="0" xfId="0" applyAlignment="1" applyFont="1">
      <alignment vertical="center"/>
    </xf>
    <xf borderId="0" fillId="0" fontId="4" numFmtId="3" xfId="0" applyFont="1" applyNumberFormat="1"/>
    <xf borderId="1" fillId="2" fontId="6" numFmtId="0" xfId="0" applyAlignment="1" applyBorder="1" applyFill="1" applyFont="1">
      <alignment horizontal="center" shrinkToFit="0" vertical="center" wrapText="1"/>
    </xf>
    <xf borderId="0" fillId="0" fontId="6" numFmtId="0" xfId="0" applyAlignment="1" applyFont="1">
      <alignment shrinkToFit="0" vertical="center" wrapText="1"/>
    </xf>
    <xf borderId="2" fillId="2" fontId="6" numFmtId="0" xfId="0" applyAlignment="1" applyBorder="1" applyFont="1">
      <alignment horizontal="center" vertical="center"/>
    </xf>
    <xf borderId="0" fillId="0" fontId="8" numFmtId="0" xfId="0" applyFont="1"/>
    <xf borderId="3" fillId="2" fontId="6" numFmtId="0" xfId="0" applyAlignment="1" applyBorder="1" applyFont="1">
      <alignment horizontal="center" vertical="center"/>
    </xf>
    <xf borderId="0" fillId="0" fontId="4" numFmtId="0" xfId="0" applyAlignment="1" applyFont="1">
      <alignment horizontal="left" vertical="center"/>
    </xf>
    <xf borderId="4" fillId="2" fontId="6" numFmtId="164" xfId="0" applyAlignment="1" applyBorder="1" applyFont="1" applyNumberFormat="1">
      <alignment horizontal="center" shrinkToFit="0" vertical="center" wrapText="1"/>
    </xf>
    <xf borderId="5" fillId="0" fontId="9" numFmtId="0" xfId="0" applyBorder="1" applyFont="1"/>
    <xf borderId="0" fillId="0" fontId="6" numFmtId="0" xfId="0" applyAlignment="1" applyFont="1">
      <alignment horizontal="left" vertical="center"/>
    </xf>
    <xf borderId="6" fillId="3" fontId="3" numFmtId="0" xfId="0" applyAlignment="1" applyBorder="1" applyFill="1" applyFont="1">
      <alignment horizontal="center"/>
    </xf>
    <xf borderId="0" fillId="0" fontId="10" numFmtId="0" xfId="0" applyAlignment="1" applyFont="1">
      <alignment shrinkToFit="0" wrapText="1"/>
    </xf>
    <xf borderId="7" fillId="4" fontId="3" numFmtId="0" xfId="0" applyBorder="1" applyFill="1" applyFont="1"/>
    <xf borderId="0" fillId="0" fontId="11" numFmtId="0" xfId="0" applyAlignment="1" applyFont="1">
      <alignment shrinkToFit="0" vertical="center" wrapText="1"/>
    </xf>
    <xf borderId="8" fillId="4" fontId="3" numFmtId="0" xfId="0" applyBorder="1" applyFont="1"/>
    <xf borderId="9" fillId="0" fontId="9" numFmtId="0" xfId="0" applyBorder="1" applyFont="1"/>
    <xf borderId="10" fillId="0" fontId="9" numFmtId="0" xfId="0" applyBorder="1" applyFont="1"/>
    <xf borderId="11" fillId="4" fontId="3" numFmtId="0" xfId="0" applyBorder="1" applyFont="1"/>
    <xf borderId="3" fillId="2" fontId="6" numFmtId="0" xfId="0" applyAlignment="1" applyBorder="1" applyFont="1">
      <alignment horizontal="center" shrinkToFit="0" vertical="center" wrapText="1"/>
    </xf>
    <xf borderId="12" fillId="2" fontId="6" numFmtId="164" xfId="0" applyAlignment="1" applyBorder="1" applyFont="1" applyNumberFormat="1">
      <alignment horizontal="center" shrinkToFit="0" vertical="center" wrapText="1"/>
    </xf>
    <xf borderId="3" fillId="2" fontId="6" numFmtId="3" xfId="0" applyAlignment="1" applyBorder="1" applyFont="1" applyNumberFormat="1">
      <alignment horizontal="center" shrinkToFit="0" vertical="center" wrapText="1"/>
    </xf>
    <xf borderId="7" fillId="0" fontId="3" numFmtId="0" xfId="0" applyAlignment="1" applyBorder="1" applyFont="1">
      <alignment horizontal="center"/>
    </xf>
    <xf borderId="13" fillId="2" fontId="6" numFmtId="0" xfId="0" applyAlignment="1" applyBorder="1" applyFont="1">
      <alignment horizontal="center" vertical="center"/>
    </xf>
    <xf borderId="14" fillId="0" fontId="9" numFmtId="0" xfId="0" applyBorder="1" applyFont="1"/>
    <xf borderId="15" fillId="0" fontId="9" numFmtId="0" xfId="0" applyBorder="1" applyFont="1"/>
    <xf borderId="8" fillId="0" fontId="3" numFmtId="0" xfId="0" applyBorder="1" applyFont="1"/>
    <xf borderId="16" fillId="0" fontId="9" numFmtId="0" xfId="0" applyBorder="1" applyFont="1"/>
    <xf borderId="8" fillId="0" fontId="3" numFmtId="10" xfId="0" applyAlignment="1" applyBorder="1" applyFont="1" applyNumberFormat="1">
      <alignment horizontal="center"/>
    </xf>
    <xf borderId="2" fillId="2" fontId="6" numFmtId="164" xfId="0" applyAlignment="1" applyBorder="1" applyFont="1" applyNumberFormat="1">
      <alignment horizontal="center" shrinkToFit="0" vertical="center" wrapText="1"/>
    </xf>
    <xf borderId="11" fillId="0" fontId="3" numFmtId="165" xfId="0" applyAlignment="1" applyBorder="1" applyFont="1" applyNumberFormat="1">
      <alignment horizontal="center"/>
    </xf>
    <xf borderId="13" fillId="2" fontId="6" numFmtId="0" xfId="0" applyAlignment="1" applyBorder="1" applyFont="1">
      <alignment horizontal="center" shrinkToFit="0" vertical="center" wrapText="1"/>
    </xf>
    <xf borderId="8" fillId="0" fontId="3" numFmtId="0" xfId="0" applyAlignment="1" applyBorder="1" applyFont="1">
      <alignment shrinkToFit="0" wrapText="1"/>
    </xf>
    <xf borderId="17" fillId="0" fontId="9" numFmtId="0" xfId="0" applyBorder="1" applyFont="1"/>
    <xf borderId="18" fillId="0" fontId="7" numFmtId="0" xfId="0" applyAlignment="1" applyBorder="1" applyFont="1">
      <alignment horizontal="center"/>
    </xf>
    <xf borderId="19" fillId="0" fontId="9" numFmtId="0" xfId="0" applyBorder="1" applyFont="1"/>
    <xf borderId="20" fillId="0" fontId="7" numFmtId="0" xfId="0" applyAlignment="1" applyBorder="1" applyFont="1">
      <alignment shrinkToFit="0" wrapText="1"/>
    </xf>
    <xf borderId="21" fillId="2" fontId="6" numFmtId="164" xfId="0" applyAlignment="1" applyBorder="1" applyFont="1" applyNumberFormat="1">
      <alignment horizontal="center" shrinkToFit="0" vertical="center" wrapText="1"/>
    </xf>
    <xf borderId="20" fillId="0" fontId="7" numFmtId="10" xfId="0" applyAlignment="1" applyBorder="1" applyFont="1" applyNumberFormat="1">
      <alignment horizontal="center"/>
    </xf>
    <xf borderId="12" fillId="5" fontId="6" numFmtId="0" xfId="0" applyAlignment="1" applyBorder="1" applyFill="1" applyFont="1">
      <alignment horizontal="center" shrinkToFit="0" vertical="center" wrapText="1"/>
    </xf>
    <xf borderId="22" fillId="0" fontId="7" numFmtId="165" xfId="0" applyAlignment="1" applyBorder="1" applyFont="1" applyNumberFormat="1">
      <alignment horizontal="center"/>
    </xf>
    <xf borderId="23" fillId="5" fontId="6" numFmtId="0" xfId="0" applyAlignment="1" applyBorder="1" applyFont="1">
      <alignment horizontal="center" vertical="center"/>
    </xf>
    <xf borderId="0" fillId="0" fontId="4" numFmtId="165" xfId="0" applyAlignment="1" applyFont="1" applyNumberFormat="1">
      <alignment shrinkToFit="0" vertical="top" wrapText="1"/>
    </xf>
    <xf borderId="24" fillId="5" fontId="6" numFmtId="0" xfId="0" applyAlignment="1" applyBorder="1" applyFont="1">
      <alignment horizontal="center" vertical="center"/>
    </xf>
    <xf borderId="25" fillId="0" fontId="7" numFmtId="0" xfId="0" applyAlignment="1" applyBorder="1" applyFont="1">
      <alignment horizontal="center"/>
    </xf>
    <xf borderId="12" fillId="5" fontId="6" numFmtId="164" xfId="0" applyAlignment="1" applyBorder="1" applyFont="1" applyNumberFormat="1">
      <alignment horizontal="center" shrinkToFit="0" vertical="center" wrapText="1"/>
    </xf>
    <xf borderId="26" fillId="0" fontId="9" numFmtId="0" xfId="0" applyBorder="1" applyFont="1"/>
    <xf borderId="4" fillId="4" fontId="1" numFmtId="0" xfId="0" applyAlignment="1" applyBorder="1" applyFont="1">
      <alignment vertical="top"/>
    </xf>
    <xf borderId="27" fillId="0" fontId="7" numFmtId="0" xfId="0" applyAlignment="1" applyBorder="1" applyFont="1">
      <alignment shrinkToFit="0" wrapText="1"/>
    </xf>
    <xf borderId="28" fillId="4" fontId="1" numFmtId="0" xfId="0" applyAlignment="1" applyBorder="1" applyFont="1">
      <alignment horizontal="center" vertical="top"/>
    </xf>
    <xf borderId="27" fillId="0" fontId="7" numFmtId="10" xfId="0" applyAlignment="1" applyBorder="1" applyFont="1" applyNumberFormat="1">
      <alignment horizontal="center"/>
    </xf>
    <xf borderId="28" fillId="4" fontId="1" numFmtId="0" xfId="0" applyAlignment="1" applyBorder="1" applyFont="1">
      <alignment vertical="top"/>
    </xf>
    <xf borderId="29" fillId="0" fontId="7" numFmtId="165" xfId="0" applyAlignment="1" applyBorder="1" applyFont="1" applyNumberFormat="1">
      <alignment horizontal="center"/>
    </xf>
    <xf borderId="4" fillId="4" fontId="6" numFmtId="164" xfId="0" applyAlignment="1" applyBorder="1" applyFont="1" applyNumberFormat="1">
      <alignment horizontal="center" shrinkToFit="0" vertical="center" wrapText="1"/>
    </xf>
    <xf borderId="30" fillId="0" fontId="9" numFmtId="0" xfId="0" applyBorder="1" applyFont="1"/>
    <xf borderId="31" fillId="0" fontId="9" numFmtId="0" xfId="0" applyBorder="1" applyFont="1"/>
    <xf borderId="25" fillId="0" fontId="3" numFmtId="0" xfId="0" applyAlignment="1" applyBorder="1" applyFont="1">
      <alignment horizontal="center"/>
    </xf>
    <xf borderId="28" fillId="2" fontId="6" numFmtId="3" xfId="0" applyAlignment="1" applyBorder="1" applyFont="1" applyNumberFormat="1">
      <alignment horizontal="center" shrinkToFit="0" vertical="center" wrapText="1"/>
    </xf>
    <xf borderId="27" fillId="0" fontId="3" numFmtId="0" xfId="0" applyAlignment="1" applyBorder="1" applyFont="1">
      <alignment shrinkToFit="0" wrapText="1"/>
    </xf>
    <xf borderId="4" fillId="2" fontId="6" numFmtId="3" xfId="0" applyAlignment="1" applyBorder="1" applyFont="1" applyNumberFormat="1">
      <alignment horizontal="center" shrinkToFit="0" vertical="center" wrapText="1"/>
    </xf>
    <xf borderId="32" fillId="2" fontId="6" numFmtId="3" xfId="0" applyAlignment="1" applyBorder="1" applyFont="1" applyNumberFormat="1">
      <alignment horizontal="center" shrinkToFit="0" vertical="center" wrapText="1"/>
    </xf>
    <xf borderId="4" fillId="6" fontId="6" numFmtId="0" xfId="0" applyAlignment="1" applyBorder="1" applyFill="1" applyFont="1">
      <alignment shrinkToFit="0" vertical="center" wrapText="1"/>
    </xf>
    <xf borderId="33" fillId="0" fontId="6" numFmtId="165" xfId="0" applyAlignment="1" applyBorder="1" applyFont="1" applyNumberFormat="1">
      <alignment vertical="top"/>
    </xf>
    <xf borderId="4" fillId="6" fontId="6" numFmtId="0" xfId="0" applyAlignment="1" applyBorder="1" applyFont="1">
      <alignment horizontal="center" vertical="center"/>
    </xf>
    <xf borderId="27" fillId="0" fontId="3" numFmtId="10" xfId="0" applyBorder="1" applyFont="1" applyNumberFormat="1"/>
    <xf borderId="28" fillId="6" fontId="6" numFmtId="0" xfId="0" applyAlignment="1" applyBorder="1" applyFont="1">
      <alignment horizontal="center" shrinkToFit="0" vertical="center" wrapText="1"/>
    </xf>
    <xf borderId="34" fillId="0" fontId="6" numFmtId="49" xfId="0" applyAlignment="1" applyBorder="1" applyFont="1" applyNumberFormat="1">
      <alignment horizontal="center" vertical="top"/>
    </xf>
    <xf borderId="28" fillId="6" fontId="6" numFmtId="3" xfId="0" applyAlignment="1" applyBorder="1" applyFont="1" applyNumberFormat="1">
      <alignment horizontal="center" shrinkToFit="0" vertical="center" wrapText="1"/>
    </xf>
    <xf borderId="34" fillId="0" fontId="4" numFmtId="165" xfId="0" applyAlignment="1" applyBorder="1" applyFont="1" applyNumberFormat="1">
      <alignment vertical="top"/>
    </xf>
    <xf borderId="4" fillId="6" fontId="6" numFmtId="3" xfId="0" applyAlignment="1" applyBorder="1" applyFont="1" applyNumberFormat="1">
      <alignment horizontal="center" shrinkToFit="0" vertical="center" wrapText="1"/>
    </xf>
    <xf borderId="29" fillId="0" fontId="3" numFmtId="165" xfId="0" applyBorder="1" applyFont="1" applyNumberFormat="1"/>
    <xf borderId="4" fillId="6" fontId="6" numFmtId="0" xfId="0" applyAlignment="1" applyBorder="1" applyFont="1">
      <alignment horizontal="center" shrinkToFit="0" vertical="center" wrapText="1"/>
    </xf>
    <xf borderId="11" fillId="4" fontId="3" numFmtId="10" xfId="0" applyAlignment="1" applyBorder="1" applyFont="1" applyNumberFormat="1">
      <alignment horizontal="center"/>
    </xf>
    <xf borderId="32" fillId="6" fontId="6" numFmtId="0" xfId="0" applyAlignment="1" applyBorder="1" applyFont="1">
      <alignment horizontal="center" shrinkToFit="0" vertical="center" wrapText="1"/>
    </xf>
    <xf borderId="11" fillId="4" fontId="3" numFmtId="165" xfId="0" applyAlignment="1" applyBorder="1" applyFont="1" applyNumberFormat="1">
      <alignment horizontal="center"/>
    </xf>
    <xf borderId="35" fillId="4" fontId="1" numFmtId="0" xfId="0" applyAlignment="1" applyBorder="1" applyFont="1">
      <alignment horizontal="center" vertical="top"/>
    </xf>
    <xf borderId="35" fillId="4" fontId="1" numFmtId="0" xfId="0" applyAlignment="1" applyBorder="1" applyFont="1">
      <alignment shrinkToFit="0" vertical="top" wrapText="1"/>
    </xf>
    <xf borderId="35" fillId="4" fontId="12" numFmtId="166" xfId="0" applyAlignment="1" applyBorder="1" applyFont="1" applyNumberFormat="1">
      <alignment vertical="top"/>
    </xf>
    <xf borderId="28" fillId="4" fontId="12" numFmtId="166" xfId="0" applyAlignment="1" applyBorder="1" applyFont="1" applyNumberFormat="1">
      <alignment vertical="top"/>
    </xf>
    <xf borderId="32" fillId="4" fontId="12" numFmtId="166" xfId="0" applyAlignment="1" applyBorder="1" applyFont="1" applyNumberFormat="1">
      <alignment vertical="top"/>
    </xf>
    <xf borderId="35" fillId="4" fontId="13" numFmtId="166" xfId="0" applyAlignment="1" applyBorder="1" applyFont="1" applyNumberFormat="1">
      <alignment vertical="top"/>
    </xf>
    <xf borderId="32" fillId="4" fontId="12" numFmtId="0" xfId="0" applyAlignment="1" applyBorder="1" applyFont="1">
      <alignment vertical="top"/>
    </xf>
    <xf borderId="36" fillId="0" fontId="4" numFmtId="164" xfId="0" applyAlignment="1" applyBorder="1" applyFont="1" applyNumberFormat="1">
      <alignment horizontal="left" shrinkToFit="0" vertical="center" wrapText="1"/>
    </xf>
    <xf borderId="37" fillId="4" fontId="1" numFmtId="0" xfId="0" applyAlignment="1" applyBorder="1" applyFont="1">
      <alignment shrinkToFit="0" vertical="top" wrapText="1"/>
    </xf>
    <xf borderId="0" fillId="0" fontId="8" numFmtId="0" xfId="0" applyAlignment="1" applyFont="1">
      <alignment vertical="center"/>
    </xf>
    <xf borderId="25" fillId="0" fontId="6" numFmtId="165" xfId="0" applyAlignment="1" applyBorder="1" applyFont="1" applyNumberFormat="1">
      <alignment vertical="top"/>
    </xf>
    <xf borderId="0" fillId="0" fontId="14" numFmtId="0" xfId="0" applyAlignment="1" applyFont="1">
      <alignment shrinkToFit="0" wrapText="1"/>
    </xf>
    <xf borderId="38" fillId="0" fontId="6" numFmtId="49" xfId="0" applyAlignment="1" applyBorder="1" applyFont="1" applyNumberFormat="1">
      <alignment horizontal="center" vertical="top"/>
    </xf>
    <xf borderId="0" fillId="0" fontId="15" numFmtId="0" xfId="0" applyAlignment="1" applyFont="1">
      <alignment horizontal="left" shrinkToFit="0" wrapText="1"/>
    </xf>
    <xf borderId="38" fillId="0" fontId="4" numFmtId="165" xfId="0" applyAlignment="1" applyBorder="1" applyFont="1" applyNumberFormat="1">
      <alignment shrinkToFit="0" vertical="top" wrapText="1"/>
    </xf>
    <xf borderId="39" fillId="0" fontId="9" numFmtId="0" xfId="0" applyBorder="1" applyFont="1"/>
    <xf borderId="0" fillId="0" fontId="16" numFmtId="0" xfId="0" applyAlignment="1" applyFont="1">
      <alignment vertical="top"/>
    </xf>
    <xf borderId="0" fillId="0" fontId="15" numFmtId="0" xfId="0" applyFont="1"/>
    <xf borderId="4" fillId="7" fontId="6" numFmtId="0" xfId="0" applyAlignment="1" applyBorder="1" applyFill="1" applyFont="1">
      <alignment vertical="top"/>
    </xf>
    <xf borderId="28" fillId="7" fontId="6" numFmtId="0" xfId="0" applyAlignment="1" applyBorder="1" applyFont="1">
      <alignment horizontal="center" vertical="top"/>
    </xf>
    <xf borderId="40" fillId="7" fontId="6" numFmtId="0" xfId="0" applyAlignment="1" applyBorder="1" applyFont="1">
      <alignment shrinkToFit="0" vertical="top" wrapText="1"/>
    </xf>
    <xf borderId="41" fillId="7" fontId="4" numFmtId="166" xfId="0" applyAlignment="1" applyBorder="1" applyFont="1" applyNumberFormat="1">
      <alignment vertical="top"/>
    </xf>
    <xf borderId="40" fillId="7" fontId="4" numFmtId="166" xfId="0" applyAlignment="1" applyBorder="1" applyFont="1" applyNumberFormat="1">
      <alignment vertical="top"/>
    </xf>
    <xf borderId="37" fillId="7" fontId="4" numFmtId="166" xfId="0" applyAlignment="1" applyBorder="1" applyFont="1" applyNumberFormat="1">
      <alignment vertical="top"/>
    </xf>
    <xf borderId="42" fillId="0" fontId="6" numFmtId="165" xfId="0" applyAlignment="1" applyBorder="1" applyFont="1" applyNumberFormat="1">
      <alignment vertical="top"/>
    </xf>
    <xf borderId="43" fillId="0" fontId="6" numFmtId="49" xfId="0" applyAlignment="1" applyBorder="1" applyFont="1" applyNumberFormat="1">
      <alignment horizontal="center" vertical="top"/>
    </xf>
    <xf borderId="41" fillId="7" fontId="17" numFmtId="166" xfId="0" applyAlignment="1" applyBorder="1" applyFont="1" applyNumberFormat="1">
      <alignment vertical="top"/>
    </xf>
    <xf borderId="43" fillId="0" fontId="4" numFmtId="165" xfId="0" applyAlignment="1" applyBorder="1" applyFont="1" applyNumberFormat="1">
      <alignment shrinkToFit="0" vertical="top" wrapText="1"/>
    </xf>
    <xf borderId="37" fillId="7" fontId="4" numFmtId="0" xfId="0" applyAlignment="1" applyBorder="1" applyFont="1">
      <alignment vertical="top"/>
    </xf>
    <xf borderId="44" fillId="0" fontId="4" numFmtId="164" xfId="0" applyAlignment="1" applyBorder="1" applyFont="1" applyNumberFormat="1">
      <alignment horizontal="left" shrinkToFit="0" vertical="center" wrapText="1"/>
    </xf>
    <xf borderId="1" fillId="0" fontId="4" numFmtId="0" xfId="0" applyAlignment="1" applyBorder="1" applyFont="1">
      <alignment horizontal="left" shrinkToFit="0" vertical="center" wrapText="1"/>
    </xf>
    <xf borderId="0" fillId="0" fontId="7" numFmtId="0" xfId="0" applyAlignment="1" applyFont="1">
      <alignment vertical="top"/>
    </xf>
    <xf borderId="21" fillId="4" fontId="18" numFmtId="165" xfId="0" applyAlignment="1" applyBorder="1" applyFont="1" applyNumberFormat="1">
      <alignment vertical="top"/>
    </xf>
    <xf borderId="33" fillId="8" fontId="6" numFmtId="165" xfId="0" applyAlignment="1" applyBorder="1" applyFill="1" applyFont="1" applyNumberFormat="1">
      <alignment vertical="top"/>
    </xf>
    <xf borderId="45" fillId="4" fontId="1" numFmtId="165" xfId="0" applyAlignment="1" applyBorder="1" applyFont="1" applyNumberFormat="1">
      <alignment horizontal="center" vertical="top"/>
    </xf>
    <xf borderId="46" fillId="4" fontId="1" numFmtId="165" xfId="0" applyAlignment="1" applyBorder="1" applyFont="1" applyNumberFormat="1">
      <alignment vertical="top"/>
    </xf>
    <xf borderId="21" fillId="4" fontId="6" numFmtId="164" xfId="0" applyAlignment="1" applyBorder="1" applyFont="1" applyNumberFormat="1">
      <alignment shrinkToFit="0" vertical="center" wrapText="1"/>
    </xf>
    <xf borderId="34" fillId="8" fontId="6" numFmtId="49" xfId="0" applyAlignment="1" applyBorder="1" applyFont="1" applyNumberFormat="1">
      <alignment horizontal="center" vertical="top"/>
    </xf>
    <xf borderId="0" fillId="0" fontId="6" numFmtId="0" xfId="0" applyAlignment="1" applyFont="1">
      <alignment horizontal="center" shrinkToFit="0" vertical="center" wrapText="1"/>
    </xf>
    <xf borderId="47" fillId="8" fontId="11" numFmtId="165" xfId="0" applyAlignment="1" applyBorder="1" applyFont="1" applyNumberFormat="1">
      <alignment shrinkToFit="0" vertical="top" wrapText="1"/>
    </xf>
    <xf borderId="0" fillId="0" fontId="6" numFmtId="164" xfId="0" applyAlignment="1" applyFont="1" applyNumberFormat="1">
      <alignment horizontal="center" shrinkToFit="0" vertical="center" wrapText="1"/>
    </xf>
    <xf borderId="48" fillId="8" fontId="6" numFmtId="165" xfId="0" applyAlignment="1" applyBorder="1" applyFont="1" applyNumberFormat="1">
      <alignment vertical="top"/>
    </xf>
    <xf borderId="6" fillId="4" fontId="1" numFmtId="0" xfId="0" applyAlignment="1" applyBorder="1" applyFont="1">
      <alignment vertical="top"/>
    </xf>
    <xf borderId="40" fillId="4" fontId="1" numFmtId="0" xfId="0" applyAlignment="1" applyBorder="1" applyFont="1">
      <alignment horizontal="center" vertical="top"/>
    </xf>
    <xf borderId="34" fillId="8" fontId="6" numFmtId="165" xfId="0" applyAlignment="1" applyBorder="1" applyFont="1" applyNumberFormat="1">
      <alignment vertical="top"/>
    </xf>
    <xf borderId="6" fillId="4" fontId="6" numFmtId="164" xfId="0" applyAlignment="1" applyBorder="1" applyFont="1" applyNumberFormat="1">
      <alignment horizontal="center" shrinkToFit="0" vertical="center" wrapText="1"/>
    </xf>
    <xf borderId="49" fillId="8" fontId="6" numFmtId="165" xfId="0" applyAlignment="1" applyBorder="1" applyFont="1" applyNumberFormat="1">
      <alignment vertical="top"/>
    </xf>
    <xf borderId="40" fillId="7" fontId="6" numFmtId="0" xfId="0" applyAlignment="1" applyBorder="1" applyFont="1">
      <alignment vertical="top"/>
    </xf>
    <xf borderId="50" fillId="8" fontId="17" numFmtId="165" xfId="0" applyAlignment="1" applyBorder="1" applyFont="1" applyNumberFormat="1">
      <alignment vertical="top"/>
    </xf>
    <xf borderId="51" fillId="8" fontId="11" numFmtId="165" xfId="0" applyAlignment="1" applyBorder="1" applyFont="1" applyNumberFormat="1">
      <alignment vertical="top"/>
    </xf>
    <xf borderId="49" fillId="8" fontId="6" numFmtId="0" xfId="0" applyAlignment="1" applyBorder="1" applyFont="1">
      <alignment vertical="top"/>
    </xf>
    <xf borderId="0" fillId="0" fontId="3" numFmtId="0" xfId="0" applyAlignment="1" applyFont="1">
      <alignment vertical="top"/>
    </xf>
    <xf borderId="52" fillId="0" fontId="4" numFmtId="165" xfId="0" applyAlignment="1" applyBorder="1" applyFont="1" applyNumberFormat="1">
      <alignment shrinkToFit="0" vertical="top" wrapText="1"/>
    </xf>
    <xf borderId="52" fillId="0" fontId="4" numFmtId="165" xfId="0" applyAlignment="1" applyBorder="1" applyFont="1" applyNumberFormat="1">
      <alignment vertical="top"/>
    </xf>
    <xf borderId="53" fillId="0" fontId="4" numFmtId="165" xfId="0" applyAlignment="1" applyBorder="1" applyFont="1" applyNumberFormat="1">
      <alignment horizontal="center" vertical="top"/>
    </xf>
    <xf borderId="25" fillId="0" fontId="4" numFmtId="165" xfId="0" applyAlignment="1" applyBorder="1" applyFont="1" applyNumberFormat="1">
      <alignment horizontal="center" vertical="top"/>
    </xf>
    <xf borderId="38" fillId="0" fontId="4" numFmtId="165" xfId="0" applyAlignment="1" applyBorder="1" applyFont="1" applyNumberFormat="1">
      <alignment horizontal="center" vertical="top"/>
    </xf>
    <xf borderId="54" fillId="0" fontId="6" numFmtId="165" xfId="0" applyAlignment="1" applyBorder="1" applyFont="1" applyNumberFormat="1">
      <alignment vertical="top"/>
    </xf>
    <xf borderId="55" fillId="0" fontId="4" numFmtId="165" xfId="0" applyAlignment="1" applyBorder="1" applyFont="1" applyNumberFormat="1">
      <alignment horizontal="center" vertical="top"/>
    </xf>
    <xf borderId="27" fillId="0" fontId="6" numFmtId="49" xfId="0" applyAlignment="1" applyBorder="1" applyFont="1" applyNumberFormat="1">
      <alignment horizontal="center" vertical="top"/>
    </xf>
    <xf borderId="55" fillId="0" fontId="4" numFmtId="165" xfId="0" applyAlignment="1" applyBorder="1" applyFont="1" applyNumberFormat="1">
      <alignment vertical="top"/>
    </xf>
    <xf borderId="56" fillId="0" fontId="4" numFmtId="165" xfId="0" applyAlignment="1" applyBorder="1" applyFont="1" applyNumberFormat="1">
      <alignment vertical="top"/>
    </xf>
    <xf borderId="57" fillId="0" fontId="19" numFmtId="165" xfId="0" applyAlignment="1" applyBorder="1" applyFont="1" applyNumberFormat="1">
      <alignment vertical="top"/>
    </xf>
    <xf borderId="55" fillId="0" fontId="4" numFmtId="0" xfId="0" applyAlignment="1" applyBorder="1" applyFont="1">
      <alignment vertical="top"/>
    </xf>
    <xf borderId="47" fillId="8" fontId="11" numFmtId="165" xfId="0" applyAlignment="1" applyBorder="1" applyFont="1" applyNumberFormat="1">
      <alignment vertical="top"/>
    </xf>
    <xf borderId="56" fillId="0" fontId="4" numFmtId="165" xfId="0" applyAlignment="1" applyBorder="1" applyFont="1" applyNumberFormat="1">
      <alignment shrinkToFit="0" vertical="top" wrapText="1"/>
    </xf>
    <xf borderId="58" fillId="0" fontId="4" numFmtId="165" xfId="0" applyAlignment="1" applyBorder="1" applyFont="1" applyNumberFormat="1">
      <alignment horizontal="center" vertical="top"/>
    </xf>
    <xf borderId="54" fillId="0" fontId="4" numFmtId="165" xfId="0" applyAlignment="1" applyBorder="1" applyFont="1" applyNumberFormat="1">
      <alignment horizontal="center" vertical="top"/>
    </xf>
    <xf borderId="27" fillId="0" fontId="4" numFmtId="165" xfId="0" applyAlignment="1" applyBorder="1" applyFont="1" applyNumberFormat="1">
      <alignment horizontal="center" vertical="top"/>
    </xf>
    <xf borderId="29" fillId="0" fontId="4" numFmtId="165" xfId="0" applyAlignment="1" applyBorder="1" applyFont="1" applyNumberFormat="1">
      <alignment horizontal="center" vertical="top"/>
    </xf>
    <xf borderId="29" fillId="0" fontId="4" numFmtId="165" xfId="0" applyAlignment="1" applyBorder="1" applyFont="1" applyNumberFormat="1">
      <alignment vertical="top"/>
    </xf>
    <xf borderId="59" fillId="0" fontId="19" numFmtId="165" xfId="0" applyAlignment="1" applyBorder="1" applyFont="1" applyNumberFormat="1">
      <alignment vertical="top"/>
    </xf>
    <xf borderId="60" fillId="0" fontId="4" numFmtId="165" xfId="0" applyAlignment="1" applyBorder="1" applyFont="1" applyNumberFormat="1">
      <alignment vertical="top"/>
    </xf>
    <xf borderId="29" fillId="0" fontId="4" numFmtId="0" xfId="0" applyAlignment="1" applyBorder="1" applyFont="1">
      <alignment vertical="top"/>
    </xf>
    <xf borderId="4" fillId="9" fontId="11" numFmtId="165" xfId="0" applyAlignment="1" applyBorder="1" applyFill="1" applyFont="1" applyNumberFormat="1">
      <alignment vertical="top"/>
    </xf>
    <xf borderId="61" fillId="9" fontId="6" numFmtId="165" xfId="0" applyAlignment="1" applyBorder="1" applyFont="1" applyNumberFormat="1">
      <alignment horizontal="center" vertical="top"/>
    </xf>
    <xf borderId="62" fillId="9" fontId="6" numFmtId="165" xfId="0" applyAlignment="1" applyBorder="1" applyFont="1" applyNumberFormat="1">
      <alignment vertical="top"/>
    </xf>
    <xf borderId="63" fillId="7" fontId="6" numFmtId="165" xfId="0" applyAlignment="1" applyBorder="1" applyFont="1" applyNumberFormat="1">
      <alignment vertical="top"/>
    </xf>
    <xf borderId="40" fillId="7" fontId="6" numFmtId="165" xfId="0" applyAlignment="1" applyBorder="1" applyFont="1" applyNumberFormat="1">
      <alignment horizontal="left" vertical="top"/>
    </xf>
    <xf borderId="60" fillId="0" fontId="4" numFmtId="165" xfId="0" applyAlignment="1" applyBorder="1" applyFont="1" applyNumberFormat="1">
      <alignment shrinkToFit="0" vertical="top" wrapText="1"/>
    </xf>
    <xf borderId="64" fillId="9" fontId="6" numFmtId="165" xfId="0" applyAlignment="1" applyBorder="1" applyFont="1" applyNumberFormat="1">
      <alignment vertical="top"/>
    </xf>
    <xf borderId="65" fillId="9" fontId="6" numFmtId="165" xfId="0" applyAlignment="1" applyBorder="1" applyFont="1" applyNumberFormat="1">
      <alignment vertical="top"/>
    </xf>
    <xf borderId="66" fillId="0" fontId="4" numFmtId="165" xfId="0" applyAlignment="1" applyBorder="1" applyFont="1" applyNumberFormat="1">
      <alignment horizontal="center" vertical="top"/>
    </xf>
    <xf borderId="67" fillId="9" fontId="6" numFmtId="165" xfId="0" applyAlignment="1" applyBorder="1" applyFont="1" applyNumberFormat="1">
      <alignment vertical="top"/>
    </xf>
    <xf borderId="42" fillId="0" fontId="4" numFmtId="165" xfId="0" applyAlignment="1" applyBorder="1" applyFont="1" applyNumberFormat="1">
      <alignment horizontal="center" vertical="top"/>
    </xf>
    <xf borderId="43" fillId="0" fontId="4" numFmtId="165" xfId="0" applyAlignment="1" applyBorder="1" applyFont="1" applyNumberFormat="1">
      <alignment horizontal="center" vertical="top"/>
    </xf>
    <xf borderId="62" fillId="7" fontId="6" numFmtId="49" xfId="0" applyAlignment="1" applyBorder="1" applyFont="1" applyNumberFormat="1">
      <alignment horizontal="center" vertical="top"/>
    </xf>
    <xf borderId="68" fillId="0" fontId="4" numFmtId="165" xfId="0" applyAlignment="1" applyBorder="1" applyFont="1" applyNumberFormat="1">
      <alignment horizontal="center" vertical="top"/>
    </xf>
    <xf borderId="40" fillId="7" fontId="6" numFmtId="165" xfId="0" applyAlignment="1" applyBorder="1" applyFont="1" applyNumberFormat="1">
      <alignment horizontal="left" shrinkToFit="0" vertical="top" wrapText="1"/>
    </xf>
    <xf borderId="68" fillId="0" fontId="4" numFmtId="165" xfId="0" applyAlignment="1" applyBorder="1" applyFont="1" applyNumberFormat="1">
      <alignment vertical="top"/>
    </xf>
    <xf borderId="69" fillId="7" fontId="6" numFmtId="0" xfId="0" applyAlignment="1" applyBorder="1" applyFont="1">
      <alignment shrinkToFit="0" vertical="top" wrapText="1"/>
    </xf>
    <xf borderId="70" fillId="0" fontId="19" numFmtId="165" xfId="0" applyAlignment="1" applyBorder="1" applyFont="1" applyNumberFormat="1">
      <alignment vertical="top"/>
    </xf>
    <xf borderId="68" fillId="0" fontId="4" numFmtId="0" xfId="0" applyAlignment="1" applyBorder="1" applyFont="1">
      <alignment vertical="top"/>
    </xf>
    <xf borderId="71" fillId="0" fontId="4" numFmtId="0" xfId="0" applyAlignment="1" applyBorder="1" applyFont="1">
      <alignment horizontal="left" shrinkToFit="0" vertical="top" wrapText="1"/>
    </xf>
    <xf borderId="6" fillId="9" fontId="11" numFmtId="165" xfId="0" applyAlignment="1" applyBorder="1" applyFont="1" applyNumberFormat="1">
      <alignment vertical="top"/>
    </xf>
    <xf borderId="72" fillId="9" fontId="6" numFmtId="165" xfId="0" applyAlignment="1" applyBorder="1" applyFont="1" applyNumberFormat="1">
      <alignment horizontal="center" vertical="top"/>
    </xf>
    <xf borderId="62" fillId="9" fontId="6" numFmtId="165" xfId="0" applyAlignment="1" applyBorder="1" applyFont="1" applyNumberFormat="1">
      <alignment shrinkToFit="0" vertical="top" wrapText="1"/>
    </xf>
    <xf borderId="28" fillId="9" fontId="6" numFmtId="165" xfId="0" applyAlignment="1" applyBorder="1" applyFont="1" applyNumberFormat="1">
      <alignment vertical="top"/>
    </xf>
    <xf borderId="63" fillId="9" fontId="6" numFmtId="165" xfId="0" applyAlignment="1" applyBorder="1" applyFont="1" applyNumberFormat="1">
      <alignment vertical="top"/>
    </xf>
    <xf borderId="4" fillId="9" fontId="6" numFmtId="166" xfId="0" applyAlignment="1" applyBorder="1" applyFont="1" applyNumberFormat="1">
      <alignment vertical="top"/>
    </xf>
    <xf borderId="7" fillId="9" fontId="11" numFmtId="165" xfId="0" applyAlignment="1" applyBorder="1" applyFont="1" applyNumberFormat="1">
      <alignment vertical="top"/>
    </xf>
    <xf borderId="4" fillId="9" fontId="6" numFmtId="165" xfId="0" applyAlignment="1" applyBorder="1" applyFont="1" applyNumberFormat="1">
      <alignment vertical="top"/>
    </xf>
    <xf borderId="8" fillId="9" fontId="6" numFmtId="165" xfId="0" applyAlignment="1" applyBorder="1" applyFont="1" applyNumberFormat="1">
      <alignment horizontal="center" vertical="top"/>
    </xf>
    <xf borderId="32" fillId="9" fontId="6" numFmtId="165" xfId="0" applyAlignment="1" applyBorder="1" applyFont="1" applyNumberFormat="1">
      <alignment vertical="top"/>
    </xf>
    <xf borderId="6" fillId="9" fontId="6" numFmtId="0" xfId="0" applyAlignment="1" applyBorder="1" applyFont="1">
      <alignment vertical="top"/>
    </xf>
    <xf borderId="62" fillId="9" fontId="4" numFmtId="165" xfId="0" applyAlignment="1" applyBorder="1" applyFont="1" applyNumberFormat="1">
      <alignment vertical="top"/>
    </xf>
    <xf borderId="41" fillId="7" fontId="4" numFmtId="165" xfId="0" applyAlignment="1" applyBorder="1" applyFont="1" applyNumberFormat="1">
      <alignment vertical="top"/>
    </xf>
    <xf borderId="6" fillId="9" fontId="4" numFmtId="0" xfId="0" applyAlignment="1" applyBorder="1" applyFont="1">
      <alignment vertical="top"/>
    </xf>
    <xf borderId="40" fillId="7" fontId="4" numFmtId="165" xfId="0" applyAlignment="1" applyBorder="1" applyFont="1" applyNumberFormat="1">
      <alignment vertical="top"/>
    </xf>
    <xf borderId="37" fillId="7" fontId="4" numFmtId="165" xfId="0" applyAlignment="1" applyBorder="1" applyFont="1" applyNumberFormat="1">
      <alignment vertical="top"/>
    </xf>
    <xf borderId="12" fillId="7" fontId="6" numFmtId="165" xfId="0" applyAlignment="1" applyBorder="1" applyFont="1" applyNumberFormat="1">
      <alignment vertical="top"/>
    </xf>
    <xf borderId="24" fillId="7" fontId="6" numFmtId="0" xfId="0" applyAlignment="1" applyBorder="1" applyFont="1">
      <alignment horizontal="center" vertical="top"/>
    </xf>
    <xf borderId="37" fillId="7" fontId="17" numFmtId="165" xfId="0" applyAlignment="1" applyBorder="1" applyFont="1" applyNumberFormat="1">
      <alignment vertical="top"/>
    </xf>
    <xf borderId="69" fillId="7" fontId="4" numFmtId="0" xfId="0" applyAlignment="1" applyBorder="1" applyFont="1">
      <alignment vertical="top"/>
    </xf>
    <xf borderId="51" fillId="8" fontId="11" numFmtId="165" xfId="0" applyAlignment="1" applyBorder="1" applyFont="1" applyNumberFormat="1">
      <alignment shrinkToFit="0" vertical="top" wrapText="1"/>
    </xf>
    <xf borderId="73" fillId="8" fontId="6" numFmtId="165" xfId="0" applyAlignment="1" applyBorder="1" applyFont="1" applyNumberFormat="1">
      <alignment horizontal="center" vertical="top"/>
    </xf>
    <xf borderId="74" fillId="8" fontId="6" numFmtId="165" xfId="0" applyAlignment="1" applyBorder="1" applyFont="1" applyNumberFormat="1">
      <alignment vertical="top"/>
    </xf>
    <xf borderId="75" fillId="8" fontId="6" numFmtId="165" xfId="0" applyAlignment="1" applyBorder="1" applyFont="1" applyNumberFormat="1">
      <alignment vertical="top"/>
    </xf>
    <xf borderId="76" fillId="8" fontId="6" numFmtId="165" xfId="0" applyAlignment="1" applyBorder="1" applyFont="1" applyNumberFormat="1">
      <alignment vertical="top"/>
    </xf>
    <xf borderId="71" fillId="0" fontId="4" numFmtId="0" xfId="0" applyAlignment="1" applyBorder="1" applyFont="1">
      <alignment horizontal="left" shrinkToFit="0" vertical="center" wrapText="1"/>
    </xf>
    <xf borderId="77" fillId="8" fontId="17" numFmtId="165" xfId="0" applyAlignment="1" applyBorder="1" applyFont="1" applyNumberFormat="1">
      <alignment vertical="top"/>
    </xf>
    <xf borderId="76" fillId="8" fontId="6" numFmtId="0" xfId="0" applyAlignment="1" applyBorder="1" applyFont="1">
      <alignment vertical="top"/>
    </xf>
    <xf borderId="42" fillId="0" fontId="4" numFmtId="165" xfId="0" applyAlignment="1" applyBorder="1" applyFont="1" applyNumberFormat="1">
      <alignment vertical="top"/>
    </xf>
    <xf borderId="43" fillId="0" fontId="4" numFmtId="165" xfId="0" applyAlignment="1" applyBorder="1" applyFont="1" applyNumberFormat="1">
      <alignment vertical="top"/>
    </xf>
    <xf borderId="67" fillId="9" fontId="6" numFmtId="165" xfId="0" applyAlignment="1" applyBorder="1" applyFont="1" applyNumberFormat="1">
      <alignment shrinkToFit="0" vertical="top" wrapText="1"/>
    </xf>
    <xf borderId="24" fillId="9" fontId="6" numFmtId="165" xfId="0" applyAlignment="1" applyBorder="1" applyFont="1" applyNumberFormat="1">
      <alignment vertical="top"/>
    </xf>
    <xf borderId="12" fillId="9" fontId="6" numFmtId="165" xfId="0" applyAlignment="1" applyBorder="1" applyFont="1" applyNumberFormat="1">
      <alignment vertical="top"/>
    </xf>
    <xf borderId="78" fillId="9" fontId="6" numFmtId="165" xfId="0" applyAlignment="1" applyBorder="1" applyFont="1" applyNumberFormat="1">
      <alignment vertical="top"/>
    </xf>
    <xf borderId="12" fillId="9" fontId="6" numFmtId="166" xfId="0" applyAlignment="1" applyBorder="1" applyFont="1" applyNumberFormat="1">
      <alignment vertical="top"/>
    </xf>
    <xf borderId="41" fillId="7" fontId="17" numFmtId="165" xfId="0" applyAlignment="1" applyBorder="1" applyFont="1" applyNumberFormat="1">
      <alignment vertical="top"/>
    </xf>
    <xf borderId="73" fillId="8" fontId="6" numFmtId="165" xfId="0" applyAlignment="1" applyBorder="1" applyFont="1" applyNumberFormat="1">
      <alignment vertical="top"/>
    </xf>
    <xf borderId="52" fillId="0" fontId="4" numFmtId="165" xfId="0" applyAlignment="1" applyBorder="1" applyFont="1" applyNumberFormat="1">
      <alignment horizontal="left" shrinkToFit="0" vertical="top" wrapText="1"/>
    </xf>
    <xf borderId="56" fillId="0" fontId="4" numFmtId="165" xfId="0" applyAlignment="1" applyBorder="1" applyFont="1" applyNumberFormat="1">
      <alignment horizontal="left" shrinkToFit="0" vertical="top" wrapText="1"/>
    </xf>
    <xf borderId="1" fillId="0" fontId="4" numFmtId="0" xfId="0" applyAlignment="1" applyBorder="1" applyFont="1">
      <alignment horizontal="left" shrinkToFit="0" vertical="top" wrapText="1"/>
    </xf>
    <xf borderId="25" fillId="0" fontId="4" numFmtId="165" xfId="0" applyAlignment="1" applyBorder="1" applyFont="1" applyNumberFormat="1">
      <alignment vertical="top"/>
    </xf>
    <xf borderId="62" fillId="7" fontId="6" numFmtId="49" xfId="0" applyAlignment="1" applyBorder="1" applyFont="1" applyNumberFormat="1">
      <alignment horizontal="center" shrinkToFit="0" vertical="top" wrapText="1"/>
    </xf>
    <xf borderId="51" fillId="8" fontId="11" numFmtId="165" xfId="0" applyAlignment="1" applyBorder="1" applyFont="1" applyNumberFormat="1">
      <alignment horizontal="left" vertical="top"/>
    </xf>
    <xf borderId="47" fillId="8" fontId="11" numFmtId="165" xfId="0" applyAlignment="1" applyBorder="1" applyFont="1" applyNumberFormat="1">
      <alignment horizontal="left" vertical="top"/>
    </xf>
    <xf borderId="62" fillId="9" fontId="4" numFmtId="165" xfId="0" applyAlignment="1" applyBorder="1" applyFont="1" applyNumberFormat="1">
      <alignment shrinkToFit="0" vertical="top" wrapText="1"/>
    </xf>
    <xf borderId="28" fillId="9" fontId="4" numFmtId="165" xfId="0" applyAlignment="1" applyBorder="1" applyFont="1" applyNumberFormat="1">
      <alignment vertical="top"/>
    </xf>
    <xf borderId="79" fillId="9" fontId="6" numFmtId="165" xfId="0" applyAlignment="1" applyBorder="1" applyFont="1" applyNumberFormat="1">
      <alignment vertical="top"/>
    </xf>
    <xf borderId="80" fillId="9" fontId="6" numFmtId="165" xfId="0" applyAlignment="1" applyBorder="1" applyFont="1" applyNumberFormat="1">
      <alignment vertical="top"/>
    </xf>
    <xf borderId="61" fillId="9" fontId="6" numFmtId="165" xfId="0" applyAlignment="1" applyBorder="1" applyFont="1" applyNumberFormat="1">
      <alignment vertical="top"/>
    </xf>
    <xf borderId="80" fillId="9" fontId="4" numFmtId="0" xfId="0" applyAlignment="1" applyBorder="1" applyFont="1">
      <alignment vertical="top"/>
    </xf>
    <xf borderId="4" fillId="7" fontId="6" numFmtId="165" xfId="0" applyAlignment="1" applyBorder="1" applyFont="1" applyNumberFormat="1">
      <alignment vertical="top"/>
    </xf>
    <xf borderId="37" fillId="9" fontId="4" numFmtId="0" xfId="0" applyAlignment="1" applyBorder="1" applyFont="1">
      <alignment vertical="top"/>
    </xf>
    <xf borderId="28" fillId="7" fontId="6" numFmtId="49" xfId="0" applyAlignment="1" applyBorder="1" applyFont="1" applyNumberFormat="1">
      <alignment horizontal="center" vertical="top"/>
    </xf>
    <xf borderId="24" fillId="7" fontId="6" numFmtId="49" xfId="0" applyAlignment="1" applyBorder="1" applyFont="1" applyNumberFormat="1">
      <alignment horizontal="center" vertical="top"/>
    </xf>
    <xf borderId="81" fillId="7" fontId="4" numFmtId="0" xfId="0" applyAlignment="1" applyBorder="1" applyFont="1">
      <alignment vertical="top"/>
    </xf>
    <xf borderId="28" fillId="7" fontId="6" numFmtId="165" xfId="0" applyAlignment="1" applyBorder="1" applyFont="1" applyNumberFormat="1">
      <alignment horizontal="left" shrinkToFit="0" vertical="top" wrapText="1"/>
    </xf>
    <xf borderId="54" fillId="0" fontId="4" numFmtId="165" xfId="0" applyAlignment="1" applyBorder="1" applyFont="1" applyNumberFormat="1">
      <alignment vertical="top"/>
    </xf>
    <xf borderId="34" fillId="0" fontId="6" numFmtId="167" xfId="0" applyAlignment="1" applyBorder="1" applyFont="1" applyNumberFormat="1">
      <alignment horizontal="center" vertical="top"/>
    </xf>
    <xf borderId="34" fillId="0" fontId="4" numFmtId="165" xfId="0" applyAlignment="1" applyBorder="1" applyFont="1" applyNumberFormat="1">
      <alignment shrinkToFit="0" vertical="top" wrapText="1"/>
    </xf>
    <xf borderId="5" fillId="0" fontId="4" numFmtId="0" xfId="0" applyAlignment="1" applyBorder="1" applyFont="1">
      <alignment horizontal="left" shrinkToFit="0" vertical="center" wrapText="1"/>
    </xf>
    <xf borderId="38" fillId="0" fontId="6" numFmtId="167" xfId="0" applyAlignment="1" applyBorder="1" applyFont="1" applyNumberFormat="1">
      <alignment horizontal="center" vertical="top"/>
    </xf>
    <xf borderId="43" fillId="0" fontId="6" numFmtId="167" xfId="0" applyAlignment="1" applyBorder="1" applyFont="1" applyNumberFormat="1">
      <alignment horizontal="center" vertical="top"/>
    </xf>
    <xf borderId="53" fillId="0" fontId="4" numFmtId="165" xfId="0" applyAlignment="1" applyBorder="1" applyFont="1" applyNumberFormat="1">
      <alignment vertical="top"/>
    </xf>
    <xf borderId="38" fillId="0" fontId="4" numFmtId="165" xfId="0" applyAlignment="1" applyBorder="1" applyFont="1" applyNumberFormat="1">
      <alignment vertical="top"/>
    </xf>
    <xf borderId="82" fillId="9" fontId="11" numFmtId="165" xfId="0" applyAlignment="1" applyBorder="1" applyFont="1" applyNumberFormat="1">
      <alignment vertical="top"/>
    </xf>
    <xf borderId="69" fillId="7" fontId="6" numFmtId="165" xfId="0" applyAlignment="1" applyBorder="1" applyFont="1" applyNumberFormat="1">
      <alignment vertical="top"/>
    </xf>
    <xf borderId="48" fillId="7" fontId="6" numFmtId="49" xfId="0" applyAlignment="1" applyBorder="1" applyFont="1" applyNumberFormat="1">
      <alignment horizontal="center" vertical="top"/>
    </xf>
    <xf borderId="83" fillId="0" fontId="6" numFmtId="165" xfId="0" applyAlignment="1" applyBorder="1" applyFont="1" applyNumberFormat="1">
      <alignment vertical="top"/>
    </xf>
    <xf borderId="83" fillId="0" fontId="6" numFmtId="167" xfId="0" applyAlignment="1" applyBorder="1" applyFont="1" applyNumberFormat="1">
      <alignment horizontal="center" vertical="top"/>
    </xf>
    <xf borderId="66" fillId="0" fontId="4" numFmtId="165" xfId="0" applyAlignment="1" applyBorder="1" applyFont="1" applyNumberFormat="1">
      <alignment vertical="top"/>
    </xf>
    <xf borderId="84" fillId="0" fontId="4" numFmtId="165" xfId="0" applyAlignment="1" applyBorder="1" applyFont="1" applyNumberFormat="1">
      <alignment vertical="top"/>
    </xf>
    <xf borderId="71" fillId="0" fontId="6" numFmtId="165" xfId="0" applyAlignment="1" applyBorder="1" applyFont="1" applyNumberFormat="1">
      <alignment vertical="top"/>
    </xf>
    <xf borderId="85" fillId="0" fontId="4" numFmtId="165" xfId="0" applyAlignment="1" applyBorder="1" applyFont="1" applyNumberFormat="1">
      <alignment vertical="top"/>
    </xf>
    <xf borderId="84" fillId="0" fontId="4" numFmtId="165" xfId="0" applyAlignment="1" applyBorder="1" applyFont="1" applyNumberFormat="1">
      <alignment shrinkToFit="0" vertical="top" wrapText="1"/>
    </xf>
    <xf borderId="85" fillId="0" fontId="4" numFmtId="165" xfId="0" applyAlignment="1" applyBorder="1" applyFont="1" applyNumberFormat="1">
      <alignment shrinkToFit="0" vertical="top" wrapText="1"/>
    </xf>
    <xf borderId="13" fillId="10" fontId="11" numFmtId="165" xfId="0" applyAlignment="1" applyBorder="1" applyFill="1" applyFont="1" applyNumberFormat="1">
      <alignment horizontal="left" shrinkToFit="0" vertical="top" wrapText="1"/>
    </xf>
    <xf borderId="28" fillId="7" fontId="6" numFmtId="165" xfId="0" applyAlignment="1" applyBorder="1" applyFont="1" applyNumberFormat="1">
      <alignment horizontal="left" vertical="top"/>
    </xf>
    <xf borderId="53" fillId="0" fontId="4" numFmtId="165" xfId="0" applyAlignment="1" applyBorder="1" applyFont="1" applyNumberFormat="1">
      <alignment shrinkToFit="0" vertical="top" wrapText="1"/>
    </xf>
    <xf borderId="25" fillId="0" fontId="4" numFmtId="165" xfId="0" applyAlignment="1" applyBorder="1" applyFont="1" applyNumberFormat="1">
      <alignment shrinkToFit="0" vertical="top" wrapText="1"/>
    </xf>
    <xf borderId="55" fillId="0" fontId="4" numFmtId="165" xfId="0" applyAlignment="1" applyBorder="1" applyFont="1" applyNumberFormat="1">
      <alignment shrinkToFit="0" vertical="top" wrapText="1"/>
    </xf>
    <xf borderId="86" fillId="10" fontId="6" numFmtId="165" xfId="0" applyAlignment="1" applyBorder="1" applyFont="1" applyNumberFormat="1">
      <alignment horizontal="left" vertical="top"/>
    </xf>
    <xf borderId="87" fillId="0" fontId="9" numFmtId="0" xfId="0" applyBorder="1" applyFont="1"/>
    <xf borderId="88" fillId="0" fontId="9" numFmtId="0" xfId="0" applyBorder="1" applyFont="1"/>
    <xf borderId="58" fillId="0" fontId="4" numFmtId="165" xfId="0" applyAlignment="1" applyBorder="1" applyFont="1" applyNumberFormat="1">
      <alignment shrinkToFit="0" vertical="top" wrapText="1"/>
    </xf>
    <xf borderId="54" fillId="0" fontId="4" numFmtId="165" xfId="0" applyAlignment="1" applyBorder="1" applyFont="1" applyNumberFormat="1">
      <alignment shrinkToFit="0" vertical="top" wrapText="1"/>
    </xf>
    <xf borderId="27" fillId="0" fontId="4" numFmtId="165" xfId="0" applyAlignment="1" applyBorder="1" applyFont="1" applyNumberFormat="1">
      <alignment shrinkToFit="0" vertical="top" wrapText="1"/>
    </xf>
    <xf borderId="29" fillId="0" fontId="4" numFmtId="165" xfId="0" applyAlignment="1" applyBorder="1" applyFont="1" applyNumberFormat="1">
      <alignment shrinkToFit="0" vertical="top" wrapText="1"/>
    </xf>
    <xf borderId="6" fillId="7" fontId="6" numFmtId="165" xfId="0" applyAlignment="1" applyBorder="1" applyFont="1" applyNumberFormat="1">
      <alignment vertical="top"/>
    </xf>
    <xf borderId="6" fillId="7" fontId="6" numFmtId="0" xfId="0" applyAlignment="1" applyBorder="1" applyFont="1">
      <alignment vertical="top"/>
    </xf>
    <xf borderId="51" fillId="8" fontId="11" numFmtId="165" xfId="0" applyAlignment="1" applyBorder="1" applyFont="1" applyNumberFormat="1">
      <alignment horizontal="left" shrinkToFit="0" vertical="top" wrapText="1"/>
    </xf>
    <xf borderId="47" fillId="8" fontId="11" numFmtId="165" xfId="0" applyAlignment="1" applyBorder="1" applyFont="1" applyNumberFormat="1">
      <alignment horizontal="left" shrinkToFit="0" vertical="top" wrapText="1"/>
    </xf>
    <xf borderId="13" fillId="10" fontId="6" numFmtId="165" xfId="0" applyAlignment="1" applyBorder="1" applyFont="1" applyNumberFormat="1">
      <alignment horizontal="left" vertical="top"/>
    </xf>
    <xf borderId="89" fillId="0" fontId="9" numFmtId="0" xfId="0" applyBorder="1" applyFont="1"/>
    <xf borderId="12" fillId="10" fontId="6" numFmtId="166" xfId="0" applyAlignment="1" applyBorder="1" applyFont="1" applyNumberFormat="1">
      <alignment vertical="top"/>
    </xf>
    <xf borderId="6" fillId="4" fontId="4" numFmtId="0" xfId="0" applyBorder="1" applyFont="1"/>
    <xf borderId="0" fillId="0" fontId="4" numFmtId="165" xfId="0" applyAlignment="1" applyFont="1" applyNumberFormat="1">
      <alignment horizontal="center"/>
    </xf>
    <xf borderId="0" fillId="0" fontId="6" numFmtId="166" xfId="0" applyFont="1" applyNumberFormat="1"/>
    <xf borderId="13" fillId="4" fontId="1" numFmtId="165" xfId="0" applyAlignment="1" applyBorder="1" applyFont="1" applyNumberFormat="1">
      <alignment horizontal="left"/>
    </xf>
    <xf borderId="0" fillId="0" fontId="4" numFmtId="0" xfId="0" applyAlignment="1" applyFont="1">
      <alignment horizontal="left"/>
    </xf>
    <xf borderId="0" fillId="0" fontId="6" numFmtId="0" xfId="0" applyAlignment="1" applyFont="1">
      <alignment horizontal="center"/>
    </xf>
    <xf borderId="0" fillId="0" fontId="7" numFmtId="0" xfId="0" applyAlignment="1" applyFont="1">
      <alignment horizontal="left"/>
    </xf>
    <xf borderId="0" fillId="0" fontId="3" numFmtId="0" xfId="0" applyAlignment="1" applyFont="1">
      <alignment horizontal="center"/>
    </xf>
    <xf borderId="41" fillId="7" fontId="6" numFmtId="165" xfId="0" applyAlignment="1" applyBorder="1" applyFont="1" applyNumberFormat="1">
      <alignment vertical="top"/>
    </xf>
    <xf borderId="40" fillId="7" fontId="6" numFmtId="165" xfId="0" applyAlignment="1" applyBorder="1" applyFont="1" applyNumberFormat="1">
      <alignment vertical="top"/>
    </xf>
    <xf borderId="37" fillId="7" fontId="6" numFmtId="165" xfId="0" applyAlignment="1" applyBorder="1" applyFont="1" applyNumberFormat="1">
      <alignment vertical="top"/>
    </xf>
    <xf borderId="37" fillId="7" fontId="6" numFmtId="0" xfId="0" applyAlignment="1" applyBorder="1" applyFont="1">
      <alignment vertical="top"/>
    </xf>
    <xf quotePrefix="1" borderId="38" fillId="0" fontId="6" numFmtId="49" xfId="0" applyAlignment="1" applyBorder="1" applyFont="1" applyNumberFormat="1">
      <alignment horizontal="center" vertical="top"/>
    </xf>
    <xf borderId="35" fillId="7" fontId="4" numFmtId="165" xfId="0" applyAlignment="1" applyBorder="1" applyFont="1" applyNumberFormat="1">
      <alignment horizontal="center" vertical="top"/>
    </xf>
    <xf borderId="28" fillId="7" fontId="4" numFmtId="165" xfId="0" applyAlignment="1" applyBorder="1" applyFont="1" applyNumberFormat="1">
      <alignment vertical="top"/>
    </xf>
    <xf borderId="35" fillId="7" fontId="4" numFmtId="165" xfId="0" applyAlignment="1" applyBorder="1" applyFont="1" applyNumberFormat="1">
      <alignment vertical="top"/>
    </xf>
    <xf borderId="32" fillId="7" fontId="4" numFmtId="165" xfId="0" applyAlignment="1" applyBorder="1" applyFont="1" applyNumberFormat="1">
      <alignment vertical="top"/>
    </xf>
    <xf borderId="35" fillId="7" fontId="6" numFmtId="165" xfId="0" applyAlignment="1" applyBorder="1" applyFont="1" applyNumberFormat="1">
      <alignment vertical="top"/>
    </xf>
    <xf borderId="32" fillId="7" fontId="4" numFmtId="0" xfId="0" applyAlignment="1" applyBorder="1" applyFont="1">
      <alignment vertical="top"/>
    </xf>
    <xf borderId="90" fillId="0" fontId="4" numFmtId="165" xfId="0" applyAlignment="1" applyBorder="1" applyFont="1" applyNumberFormat="1">
      <alignment horizontal="center" vertical="top"/>
    </xf>
    <xf borderId="33" fillId="0" fontId="4" numFmtId="165" xfId="0" applyAlignment="1" applyBorder="1" applyFont="1" applyNumberFormat="1">
      <alignment vertical="top"/>
    </xf>
    <xf borderId="49" fillId="0" fontId="4" numFmtId="165" xfId="0" applyAlignment="1" applyBorder="1" applyFont="1" applyNumberFormat="1">
      <alignment vertical="top"/>
    </xf>
    <xf borderId="91" fillId="0" fontId="17" numFmtId="165" xfId="0" applyAlignment="1" applyBorder="1" applyFont="1" applyNumberFormat="1">
      <alignment vertical="top"/>
    </xf>
    <xf borderId="49" fillId="0" fontId="4" numFmtId="0" xfId="0" applyAlignment="1" applyBorder="1" applyFont="1">
      <alignment vertical="top"/>
    </xf>
    <xf borderId="52" fillId="0" fontId="4" numFmtId="165" xfId="0" applyAlignment="1" applyBorder="1" applyFont="1" applyNumberFormat="1">
      <alignment horizontal="center" vertical="top"/>
    </xf>
    <xf borderId="57" fillId="0" fontId="17" numFmtId="165" xfId="0" applyAlignment="1" applyBorder="1" applyFont="1" applyNumberFormat="1">
      <alignment vertical="top"/>
    </xf>
    <xf borderId="60" fillId="0" fontId="4" numFmtId="165" xfId="0" applyAlignment="1" applyBorder="1" applyFont="1" applyNumberFormat="1">
      <alignment horizontal="center" vertical="top"/>
    </xf>
    <xf borderId="70" fillId="0" fontId="17" numFmtId="165" xfId="0" applyAlignment="1" applyBorder="1" applyFont="1" applyNumberFormat="1">
      <alignment vertical="top"/>
    </xf>
    <xf borderId="92" fillId="9" fontId="6" numFmtId="165" xfId="0" applyAlignment="1" applyBorder="1" applyFont="1" applyNumberFormat="1">
      <alignment horizontal="center" vertical="top"/>
    </xf>
    <xf borderId="67" fillId="9" fontId="4" numFmtId="165" xfId="0" applyAlignment="1" applyBorder="1" applyFont="1" applyNumberFormat="1">
      <alignment shrinkToFit="0" vertical="top" wrapText="1"/>
    </xf>
    <xf borderId="24" fillId="9" fontId="4" numFmtId="165" xfId="0" applyAlignment="1" applyBorder="1" applyFont="1" applyNumberFormat="1">
      <alignment vertical="top"/>
    </xf>
    <xf borderId="93" fillId="9" fontId="6" numFmtId="165" xfId="0" applyAlignment="1" applyBorder="1" applyFont="1" applyNumberFormat="1">
      <alignment vertical="top"/>
    </xf>
    <xf borderId="93" fillId="9" fontId="4" numFmtId="0" xfId="0" applyAlignment="1" applyBorder="1" applyFont="1">
      <alignment vertical="top"/>
    </xf>
    <xf borderId="41" fillId="7" fontId="4" numFmtId="165" xfId="0" applyAlignment="1" applyBorder="1" applyFont="1" applyNumberFormat="1">
      <alignment horizontal="center" vertical="top"/>
    </xf>
    <xf borderId="94" fillId="0" fontId="4" numFmtId="165" xfId="0" applyAlignment="1" applyBorder="1" applyFont="1" applyNumberFormat="1">
      <alignment horizontal="center" vertical="top"/>
    </xf>
    <xf borderId="18" fillId="0" fontId="4" numFmtId="165" xfId="0" applyAlignment="1" applyBorder="1" applyFont="1" applyNumberFormat="1">
      <alignment vertical="top"/>
    </xf>
    <xf borderId="95" fillId="0" fontId="4" numFmtId="165" xfId="0" applyAlignment="1" applyBorder="1" applyFont="1" applyNumberFormat="1">
      <alignment vertical="top"/>
    </xf>
    <xf borderId="96" fillId="0" fontId="4" numFmtId="165" xfId="0" applyAlignment="1" applyBorder="1" applyFont="1" applyNumberFormat="1">
      <alignment vertical="top"/>
    </xf>
    <xf borderId="97" fillId="0" fontId="17" numFmtId="165" xfId="0" applyAlignment="1" applyBorder="1" applyFont="1" applyNumberFormat="1">
      <alignment vertical="top"/>
    </xf>
    <xf borderId="98" fillId="0" fontId="4" numFmtId="0" xfId="0" applyAlignment="1" applyBorder="1" applyFont="1">
      <alignment vertical="top"/>
    </xf>
    <xf borderId="27" fillId="0" fontId="4" numFmtId="165" xfId="0" applyAlignment="1" applyBorder="1" applyFont="1" applyNumberFormat="1">
      <alignment vertical="top"/>
    </xf>
    <xf borderId="99" fillId="0" fontId="17" numFmtId="165" xfId="0" applyAlignment="1" applyBorder="1" applyFont="1" applyNumberFormat="1">
      <alignment vertical="top"/>
    </xf>
    <xf borderId="71" fillId="0" fontId="4" numFmtId="0" xfId="0" applyAlignment="1" applyBorder="1" applyFont="1">
      <alignment vertical="top"/>
    </xf>
    <xf borderId="28" fillId="10" fontId="6" numFmtId="165" xfId="0" applyAlignment="1" applyBorder="1" applyFont="1" applyNumberFormat="1">
      <alignment horizontal="center" vertical="top"/>
    </xf>
    <xf borderId="4" fillId="10" fontId="6" numFmtId="165" xfId="0" applyAlignment="1" applyBorder="1" applyFont="1" applyNumberFormat="1">
      <alignment horizontal="center" vertical="top"/>
    </xf>
    <xf borderId="80" fillId="10" fontId="6" numFmtId="165" xfId="0" applyAlignment="1" applyBorder="1" applyFont="1" applyNumberFormat="1">
      <alignment horizontal="center" vertical="top"/>
    </xf>
    <xf borderId="4" fillId="10" fontId="6" numFmtId="165" xfId="0" applyAlignment="1" applyBorder="1" applyFont="1" applyNumberFormat="1">
      <alignment vertical="top"/>
    </xf>
    <xf borderId="80" fillId="10" fontId="6" numFmtId="165" xfId="0" applyAlignment="1" applyBorder="1" applyFont="1" applyNumberFormat="1">
      <alignment vertical="top"/>
    </xf>
    <xf borderId="32" fillId="10" fontId="6" numFmtId="165" xfId="0" applyAlignment="1" applyBorder="1" applyFont="1" applyNumberFormat="1">
      <alignment vertical="top"/>
    </xf>
    <xf borderId="4" fillId="10" fontId="6" numFmtId="166" xfId="0" applyAlignment="1" applyBorder="1" applyFont="1" applyNumberFormat="1">
      <alignment vertical="top"/>
    </xf>
    <xf borderId="35" fillId="7" fontId="6" numFmtId="165" xfId="0" applyAlignment="1" applyBorder="1" applyFont="1" applyNumberFormat="1">
      <alignment horizontal="center" vertical="top"/>
    </xf>
    <xf borderId="28" fillId="7" fontId="6" numFmtId="165" xfId="0" applyAlignment="1" applyBorder="1" applyFont="1" applyNumberFormat="1">
      <alignment vertical="top"/>
    </xf>
    <xf borderId="32" fillId="7" fontId="6" numFmtId="165" xfId="0" applyAlignment="1" applyBorder="1" applyFont="1" applyNumberFormat="1">
      <alignment vertical="top"/>
    </xf>
    <xf borderId="35" fillId="7" fontId="17" numFmtId="165" xfId="0" applyAlignment="1" applyBorder="1" applyFont="1" applyNumberFormat="1">
      <alignment vertical="top"/>
    </xf>
    <xf borderId="32" fillId="7" fontId="6" numFmtId="0" xfId="0" applyAlignment="1" applyBorder="1" applyFont="1">
      <alignment vertical="top"/>
    </xf>
    <xf borderId="33" fillId="0" fontId="4" numFmtId="165" xfId="0" applyAlignment="1" applyBorder="1" applyFont="1" applyNumberFormat="1">
      <alignment horizontal="center" vertical="top"/>
    </xf>
    <xf borderId="34" fillId="0" fontId="4" numFmtId="165" xfId="0" applyAlignment="1" applyBorder="1" applyFont="1" applyNumberFormat="1">
      <alignment horizontal="center" vertical="top"/>
    </xf>
    <xf borderId="49" fillId="0" fontId="4" numFmtId="165" xfId="0" applyAlignment="1" applyBorder="1" applyFont="1" applyNumberFormat="1">
      <alignment horizontal="center" vertical="top"/>
    </xf>
    <xf borderId="100" fillId="0" fontId="17" numFmtId="165" xfId="0" applyAlignment="1" applyBorder="1" applyFont="1" applyNumberFormat="1">
      <alignment vertical="top"/>
    </xf>
    <xf borderId="101" fillId="0" fontId="4" numFmtId="0" xfId="0" applyAlignment="1" applyBorder="1" applyFont="1">
      <alignment vertical="top"/>
    </xf>
    <xf borderId="83" fillId="0" fontId="17" numFmtId="165" xfId="0" applyAlignment="1" applyBorder="1" applyFont="1" applyNumberFormat="1">
      <alignment vertical="top"/>
    </xf>
    <xf borderId="102" fillId="0" fontId="4" numFmtId="0" xfId="0" applyAlignment="1" applyBorder="1" applyFont="1">
      <alignment vertical="top"/>
    </xf>
    <xf borderId="103" fillId="0" fontId="17" numFmtId="165" xfId="0" applyAlignment="1" applyBorder="1" applyFont="1" applyNumberFormat="1">
      <alignment vertical="top"/>
    </xf>
    <xf borderId="44" fillId="0" fontId="4" numFmtId="0" xfId="0" applyAlignment="1" applyBorder="1" applyFont="1">
      <alignment vertical="top"/>
    </xf>
    <xf borderId="24" fillId="10" fontId="6" numFmtId="165" xfId="0" applyAlignment="1" applyBorder="1" applyFont="1" applyNumberFormat="1">
      <alignment horizontal="center" vertical="top"/>
    </xf>
    <xf borderId="12" fillId="10" fontId="6" numFmtId="165" xfId="0" applyAlignment="1" applyBorder="1" applyFont="1" applyNumberFormat="1">
      <alignment horizontal="center" vertical="top"/>
    </xf>
    <xf borderId="93" fillId="10" fontId="6" numFmtId="165" xfId="0" applyAlignment="1" applyBorder="1" applyFont="1" applyNumberFormat="1">
      <alignment horizontal="center" vertical="top"/>
    </xf>
    <xf borderId="12" fillId="10" fontId="6" numFmtId="165" xfId="0" applyAlignment="1" applyBorder="1" applyFont="1" applyNumberFormat="1">
      <alignment vertical="top"/>
    </xf>
    <xf borderId="93" fillId="10" fontId="6" numFmtId="165" xfId="0" applyAlignment="1" applyBorder="1" applyFont="1" applyNumberFormat="1">
      <alignment vertical="top"/>
    </xf>
    <xf borderId="104" fillId="10" fontId="6" numFmtId="165" xfId="0" applyAlignment="1" applyBorder="1" applyFont="1" applyNumberFormat="1">
      <alignment vertical="top"/>
    </xf>
    <xf borderId="59" fillId="0" fontId="17" numFmtId="165" xfId="0" applyAlignment="1" applyBorder="1" applyFont="1" applyNumberFormat="1">
      <alignment vertical="top"/>
    </xf>
    <xf borderId="100" fillId="8" fontId="17" numFmtId="165" xfId="0" applyAlignment="1" applyBorder="1" applyFont="1" applyNumberFormat="1">
      <alignment vertical="top"/>
    </xf>
    <xf borderId="105" fillId="8" fontId="6" numFmtId="0" xfId="0" applyAlignment="1" applyBorder="1" applyFont="1">
      <alignment vertical="top"/>
    </xf>
    <xf borderId="99" fillId="0" fontId="4" numFmtId="0" xfId="0" applyAlignment="1" applyBorder="1" applyFont="1">
      <alignment vertical="top"/>
    </xf>
    <xf borderId="40" fillId="10" fontId="6" numFmtId="165" xfId="0" applyAlignment="1" applyBorder="1" applyFont="1" applyNumberFormat="1">
      <alignment horizontal="center" vertical="top"/>
    </xf>
    <xf borderId="6" fillId="10" fontId="6" numFmtId="165" xfId="0" applyAlignment="1" applyBorder="1" applyFont="1" applyNumberFormat="1">
      <alignment horizontal="center" vertical="top"/>
    </xf>
    <xf borderId="6" fillId="10" fontId="6" numFmtId="166" xfId="0" applyAlignment="1" applyBorder="1" applyFont="1" applyNumberFormat="1">
      <alignment vertical="top"/>
    </xf>
    <xf borderId="46" fillId="4" fontId="1" numFmtId="165" xfId="0" applyAlignment="1" applyBorder="1" applyFont="1" applyNumberFormat="1">
      <alignment shrinkToFit="0" vertical="top" wrapText="1"/>
    </xf>
    <xf borderId="106" fillId="4" fontId="1" numFmtId="165" xfId="0" applyAlignment="1" applyBorder="1" applyFont="1" applyNumberFormat="1">
      <alignment vertical="top"/>
    </xf>
    <xf borderId="82" fillId="4" fontId="1" numFmtId="165" xfId="0" applyAlignment="1" applyBorder="1" applyFont="1" applyNumberFormat="1">
      <alignment vertical="top"/>
    </xf>
    <xf borderId="21" fillId="4" fontId="1" numFmtId="165" xfId="0" applyAlignment="1" applyBorder="1" applyFont="1" applyNumberFormat="1">
      <alignment vertical="top"/>
    </xf>
    <xf borderId="21" fillId="4" fontId="1" numFmtId="0" xfId="0" applyAlignment="1" applyBorder="1" applyFont="1">
      <alignment vertical="top"/>
    </xf>
    <xf borderId="0" fillId="0" fontId="4" numFmtId="165" xfId="0" applyFont="1" applyNumberFormat="1"/>
    <xf borderId="0" fillId="0" fontId="17" numFmtId="165" xfId="0" applyFont="1" applyNumberFormat="1"/>
    <xf borderId="6" fillId="4" fontId="6" numFmtId="165" xfId="0" applyBorder="1" applyFont="1" applyNumberFormat="1"/>
    <xf borderId="7" fillId="4" fontId="6" numFmtId="165" xfId="0" applyBorder="1" applyFont="1" applyNumberFormat="1"/>
    <xf borderId="6" fillId="4" fontId="6" numFmtId="166" xfId="0" applyBorder="1" applyFont="1" applyNumberFormat="1"/>
    <xf borderId="0" fillId="0" fontId="4" numFmtId="0" xfId="0" applyAlignment="1" applyFont="1">
      <alignment shrinkToFit="0" wrapText="1"/>
    </xf>
    <xf borderId="0" fillId="0" fontId="4" numFmtId="168" xfId="0" applyFont="1" applyNumberFormat="1"/>
    <xf borderId="0" fillId="0" fontId="17" numFmtId="169" xfId="0" applyFont="1" applyNumberFormat="1"/>
    <xf borderId="0" fillId="0" fontId="7"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219075</xdr:colOff>
      <xdr:row>0</xdr:row>
      <xdr:rowOff>104775</xdr:rowOff>
    </xdr:from>
    <xdr:ext cx="2000250" cy="1552575"/>
    <xdr:pic>
      <xdr:nvPicPr>
        <xdr:cNvPr descr="Mac SSD:Users:andrew:Desktop:logo.png"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D965"/>
    <pageSetUpPr/>
  </sheetPr>
  <sheetViews>
    <sheetView workbookViewId="0"/>
  </sheetViews>
  <sheetFormatPr customHeight="1" defaultColWidth="12.63" defaultRowHeight="15.0"/>
  <cols>
    <col customWidth="1" min="1" max="1" width="20.75"/>
    <col customWidth="1" min="2" max="2" width="27.25"/>
    <col customWidth="1" min="3" max="3" width="25.0"/>
    <col customWidth="1" min="4" max="4" width="24.75"/>
    <col customWidth="1" min="5" max="5" width="0.63"/>
    <col customWidth="1" min="6" max="8" width="6.63"/>
    <col customWidth="1" min="9" max="9" width="23.25"/>
    <col customWidth="1" min="10" max="24" width="6.63"/>
    <col customWidth="1" min="25" max="26" width="11.0"/>
  </cols>
  <sheetData>
    <row r="1" ht="69.75" customHeight="1"/>
    <row r="2">
      <c r="A2" s="3"/>
    </row>
    <row r="3">
      <c r="A3" s="6" t="s">
        <v>2</v>
      </c>
      <c r="I3" s="13"/>
    </row>
    <row r="4">
      <c r="A4" s="10" t="s">
        <v>5</v>
      </c>
      <c r="B4" s="4"/>
      <c r="C4" s="4"/>
      <c r="D4" s="15"/>
      <c r="E4" s="15"/>
      <c r="F4" s="15"/>
      <c r="G4" s="15"/>
      <c r="H4" s="15"/>
      <c r="I4" s="15"/>
      <c r="J4" s="19"/>
      <c r="K4" s="19"/>
      <c r="L4" s="19"/>
      <c r="M4" s="19"/>
      <c r="N4" s="19"/>
      <c r="O4" s="19"/>
      <c r="P4" s="19"/>
      <c r="Q4" s="19"/>
      <c r="R4" s="19"/>
      <c r="S4" s="19"/>
      <c r="T4" s="19"/>
      <c r="U4" s="19"/>
      <c r="V4" s="19"/>
      <c r="W4" s="19"/>
      <c r="X4" s="19"/>
    </row>
    <row r="5">
      <c r="A5" s="10" t="s">
        <v>9</v>
      </c>
      <c r="B5" s="4"/>
      <c r="C5" s="4"/>
      <c r="D5" s="15"/>
      <c r="E5" s="15"/>
      <c r="F5" s="15"/>
      <c r="G5" s="15"/>
      <c r="H5" s="15"/>
      <c r="I5" s="15"/>
      <c r="J5" s="19"/>
      <c r="K5" s="19"/>
      <c r="L5" s="19"/>
      <c r="M5" s="19"/>
      <c r="N5" s="19"/>
      <c r="O5" s="19"/>
      <c r="P5" s="19"/>
      <c r="Q5" s="19"/>
      <c r="R5" s="19"/>
      <c r="S5" s="19"/>
      <c r="T5" s="19"/>
      <c r="U5" s="19"/>
      <c r="V5" s="19"/>
      <c r="W5" s="19"/>
      <c r="X5" s="19"/>
    </row>
    <row r="6">
      <c r="A6" s="10" t="s">
        <v>10</v>
      </c>
      <c r="B6" s="4"/>
      <c r="C6" s="4"/>
      <c r="D6" s="15"/>
      <c r="E6" s="15"/>
      <c r="F6" s="15"/>
      <c r="G6" s="15"/>
      <c r="H6" s="15"/>
      <c r="I6" s="15"/>
      <c r="J6" s="19"/>
      <c r="K6" s="19"/>
      <c r="L6" s="19"/>
      <c r="M6" s="19"/>
      <c r="N6" s="19"/>
      <c r="O6" s="19"/>
      <c r="P6" s="19"/>
      <c r="Q6" s="19"/>
      <c r="R6" s="19"/>
      <c r="S6" s="19"/>
      <c r="T6" s="19"/>
      <c r="U6" s="19"/>
      <c r="V6" s="19"/>
      <c r="W6" s="19"/>
      <c r="X6" s="19"/>
    </row>
    <row r="7">
      <c r="I7" s="13"/>
    </row>
    <row r="8" ht="25.5" customHeight="1">
      <c r="A8" s="25"/>
      <c r="B8" s="25" t="s">
        <v>11</v>
      </c>
      <c r="C8" s="25" t="s">
        <v>12</v>
      </c>
      <c r="D8" s="25" t="s">
        <v>13</v>
      </c>
      <c r="I8" s="13"/>
    </row>
    <row r="9" ht="25.5" customHeight="1">
      <c r="A9" s="27"/>
      <c r="B9" s="29" t="s">
        <v>14</v>
      </c>
      <c r="C9" s="29"/>
      <c r="D9" s="32"/>
      <c r="I9" s="13"/>
    </row>
    <row r="10" ht="25.5" customHeight="1">
      <c r="A10" s="36">
        <v>1.0</v>
      </c>
      <c r="B10" s="40" t="s">
        <v>19</v>
      </c>
      <c r="C10" s="42"/>
      <c r="D10" s="44"/>
      <c r="I10" s="13"/>
    </row>
    <row r="11" ht="29.25" customHeight="1">
      <c r="A11" s="36">
        <v>2.0</v>
      </c>
      <c r="B11" s="46" t="s">
        <v>23</v>
      </c>
      <c r="C11" s="42"/>
      <c r="D11" s="44">
        <f>SUM(D12:D16)</f>
        <v>0</v>
      </c>
      <c r="I11" s="13"/>
    </row>
    <row r="12" ht="29.25" customHeight="1">
      <c r="A12" s="48" t="s">
        <v>26</v>
      </c>
      <c r="B12" s="50" t="s">
        <v>27</v>
      </c>
      <c r="C12" s="52"/>
      <c r="D12" s="54"/>
      <c r="I12" s="56"/>
    </row>
    <row r="13" ht="29.25" customHeight="1">
      <c r="A13" s="58" t="s">
        <v>28</v>
      </c>
      <c r="B13" s="62" t="s">
        <v>30</v>
      </c>
      <c r="C13" s="64"/>
      <c r="D13" s="66"/>
      <c r="I13" s="56"/>
    </row>
    <row r="14" ht="29.25" customHeight="1">
      <c r="A14" s="58" t="s">
        <v>35</v>
      </c>
      <c r="B14" s="62" t="s">
        <v>36</v>
      </c>
      <c r="C14" s="64"/>
      <c r="D14" s="66"/>
      <c r="I14" s="56"/>
    </row>
    <row r="15" ht="29.25" customHeight="1">
      <c r="A15" s="58" t="s">
        <v>37</v>
      </c>
      <c r="B15" s="62" t="s">
        <v>38</v>
      </c>
      <c r="C15" s="64"/>
      <c r="D15" s="66"/>
      <c r="I15" s="56"/>
    </row>
    <row r="16" ht="29.25" customHeight="1">
      <c r="A16" s="58" t="s">
        <v>39</v>
      </c>
      <c r="B16" s="62" t="s">
        <v>40</v>
      </c>
      <c r="C16" s="64"/>
      <c r="D16" s="66"/>
      <c r="I16" s="56"/>
    </row>
    <row r="17">
      <c r="A17" s="70">
        <v>3.0</v>
      </c>
      <c r="B17" s="72" t="s">
        <v>43</v>
      </c>
      <c r="C17" s="78"/>
      <c r="D17" s="84"/>
      <c r="I17" s="13"/>
    </row>
    <row r="18" ht="23.25" customHeight="1">
      <c r="A18" s="27"/>
      <c r="B18" s="29" t="s">
        <v>54</v>
      </c>
      <c r="C18" s="86"/>
      <c r="D18" s="88">
        <f>D10+D11+D17</f>
        <v>0</v>
      </c>
      <c r="I18" s="13"/>
    </row>
    <row r="19">
      <c r="I19" s="13"/>
    </row>
    <row r="20">
      <c r="A20" s="98"/>
      <c r="B20" s="100"/>
      <c r="I20" s="13"/>
    </row>
    <row r="21" ht="36.75" customHeight="1">
      <c r="A21" s="102" t="s">
        <v>58</v>
      </c>
    </row>
    <row r="22" ht="15.75" customHeight="1">
      <c r="A22" s="106"/>
      <c r="B22" s="106"/>
      <c r="C22" s="106"/>
    </row>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21:E21"/>
  </mergeCell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theme="4"/>
    <pageSetUpPr/>
  </sheetPr>
  <sheetViews>
    <sheetView workbookViewId="0">
      <pane xSplit="3.0" ySplit="8.0" topLeftCell="D9" activePane="bottomRight" state="frozen"/>
      <selection activeCell="D1" sqref="D1" pane="topRight"/>
      <selection activeCell="A9" sqref="A9" pane="bottomLeft"/>
      <selection activeCell="D9" sqref="D9" pane="bottomRight"/>
    </sheetView>
  </sheetViews>
  <sheetFormatPr customHeight="1" defaultColWidth="12.63" defaultRowHeight="15.0" outlineLevelCol="1"/>
  <cols>
    <col customWidth="1" min="1" max="1" width="8.75"/>
    <col customWidth="1" min="2" max="2" width="5.13"/>
    <col customWidth="1" min="3" max="3" width="27.5"/>
    <col customWidth="1" min="4" max="4" width="9.13"/>
    <col customWidth="1" min="5" max="5" width="8.25"/>
    <col customWidth="1" min="6" max="6" width="9.75"/>
    <col customWidth="1" min="7" max="7" width="14.38"/>
    <col customWidth="1" min="8" max="8" width="8.25" outlineLevel="1"/>
    <col customWidth="1" min="9" max="9" width="9.75" outlineLevel="1"/>
    <col customWidth="1" min="10" max="10" width="14.38" outlineLevel="1"/>
    <col customWidth="1" min="11" max="11" width="8.25" outlineLevel="1"/>
    <col customWidth="1" min="12" max="12" width="9.75" outlineLevel="1"/>
    <col customWidth="1" min="13" max="13" width="14.38" outlineLevel="1"/>
    <col customWidth="1" min="14" max="14" width="8.25" outlineLevel="1"/>
    <col customWidth="1" min="15" max="15" width="9.75" outlineLevel="1"/>
    <col customWidth="1" min="16" max="16" width="14.38" outlineLevel="1"/>
    <col customWidth="1" min="17" max="17" width="14.38"/>
    <col customWidth="1" min="18" max="18" width="15.13"/>
    <col customWidth="1" min="19" max="19" width="77.5"/>
    <col customWidth="1" min="20" max="26" width="6.75"/>
  </cols>
  <sheetData>
    <row r="1">
      <c r="A1" s="2" t="s">
        <v>1</v>
      </c>
      <c r="F1" s="4"/>
      <c r="G1" s="4"/>
      <c r="H1" s="4"/>
      <c r="I1" s="4"/>
      <c r="J1" s="4"/>
      <c r="K1" s="4"/>
      <c r="L1" s="4"/>
      <c r="M1" s="4"/>
      <c r="N1" s="4"/>
      <c r="O1" s="4"/>
      <c r="P1" s="4"/>
      <c r="Q1" s="10"/>
      <c r="R1" s="4"/>
      <c r="S1" s="4"/>
    </row>
    <row r="2">
      <c r="A2" s="12" t="s">
        <v>4</v>
      </c>
      <c r="B2" s="11"/>
      <c r="C2" s="17"/>
      <c r="D2" s="21"/>
      <c r="E2" s="21"/>
      <c r="F2" s="21"/>
      <c r="G2" s="21"/>
      <c r="H2" s="21"/>
      <c r="I2" s="21"/>
      <c r="J2" s="21"/>
      <c r="K2" s="21"/>
      <c r="L2" s="21"/>
      <c r="M2" s="21"/>
      <c r="N2" s="21"/>
      <c r="O2" s="21"/>
      <c r="P2" s="21"/>
      <c r="Q2" s="24"/>
      <c r="R2" s="14"/>
      <c r="S2" s="14"/>
    </row>
    <row r="3" ht="15.75" customHeight="1">
      <c r="A3" s="10" t="s">
        <v>10</v>
      </c>
      <c r="B3" s="11"/>
      <c r="C3" s="17"/>
      <c r="D3" s="21"/>
      <c r="E3" s="21"/>
      <c r="F3" s="21"/>
      <c r="G3" s="21"/>
      <c r="H3" s="26"/>
      <c r="I3" s="26"/>
      <c r="J3" s="26"/>
      <c r="K3" s="26"/>
      <c r="L3" s="26"/>
      <c r="M3" s="26"/>
      <c r="N3" s="26"/>
      <c r="O3" s="26"/>
      <c r="P3" s="26"/>
      <c r="Q3" s="28"/>
      <c r="R3" s="14"/>
      <c r="S3" s="14"/>
    </row>
    <row r="4">
      <c r="A4" s="10"/>
      <c r="B4" s="11"/>
      <c r="C4" s="17"/>
      <c r="D4" s="21"/>
      <c r="E4" s="21"/>
      <c r="F4" s="21"/>
      <c r="G4" s="21"/>
      <c r="H4" s="26"/>
      <c r="I4" s="26"/>
      <c r="J4" s="26"/>
      <c r="K4" s="26"/>
      <c r="L4" s="26"/>
      <c r="M4" s="26"/>
      <c r="N4" s="26"/>
      <c r="O4" s="26"/>
      <c r="P4" s="26"/>
      <c r="Q4" s="28"/>
      <c r="R4" s="14"/>
      <c r="S4" s="14"/>
    </row>
    <row r="5" ht="26.25" customHeight="1">
      <c r="A5" s="16" t="s">
        <v>15</v>
      </c>
      <c r="B5" s="18" t="s">
        <v>7</v>
      </c>
      <c r="C5" s="33" t="s">
        <v>8</v>
      </c>
      <c r="D5" s="35" t="s">
        <v>17</v>
      </c>
      <c r="E5" s="37" t="s">
        <v>18</v>
      </c>
      <c r="F5" s="38"/>
      <c r="G5" s="39"/>
      <c r="H5" s="37" t="s">
        <v>20</v>
      </c>
      <c r="I5" s="38"/>
      <c r="J5" s="39"/>
      <c r="K5" s="37" t="s">
        <v>20</v>
      </c>
      <c r="L5" s="38"/>
      <c r="M5" s="39"/>
      <c r="N5" s="37" t="s">
        <v>20</v>
      </c>
      <c r="O5" s="38"/>
      <c r="P5" s="39"/>
      <c r="Q5" s="43" t="s">
        <v>21</v>
      </c>
      <c r="R5" s="22"/>
      <c r="S5" s="22"/>
    </row>
    <row r="6" ht="71.25" customHeight="1">
      <c r="A6" s="23"/>
      <c r="B6" s="30"/>
      <c r="C6" s="31"/>
      <c r="D6" s="31"/>
      <c r="E6" s="45" t="s">
        <v>22</v>
      </c>
      <c r="F6" s="38"/>
      <c r="G6" s="39"/>
      <c r="H6" s="45" t="s">
        <v>22</v>
      </c>
      <c r="I6" s="38"/>
      <c r="J6" s="39"/>
      <c r="K6" s="45" t="s">
        <v>22</v>
      </c>
      <c r="L6" s="38"/>
      <c r="M6" s="39"/>
      <c r="N6" s="45" t="s">
        <v>22</v>
      </c>
      <c r="O6" s="38"/>
      <c r="P6" s="39"/>
      <c r="Q6" s="30"/>
      <c r="R6" s="34" t="s">
        <v>24</v>
      </c>
      <c r="S6" s="34" t="s">
        <v>25</v>
      </c>
    </row>
    <row r="7" ht="41.25" customHeight="1">
      <c r="A7" s="60"/>
      <c r="B7" s="68"/>
      <c r="C7" s="69"/>
      <c r="D7" s="69"/>
      <c r="E7" s="71" t="s">
        <v>42</v>
      </c>
      <c r="F7" s="73" t="s">
        <v>44</v>
      </c>
      <c r="G7" s="74" t="s">
        <v>45</v>
      </c>
      <c r="H7" s="71" t="s">
        <v>42</v>
      </c>
      <c r="I7" s="73" t="s">
        <v>46</v>
      </c>
      <c r="J7" s="74" t="s">
        <v>47</v>
      </c>
      <c r="K7" s="71" t="s">
        <v>42</v>
      </c>
      <c r="L7" s="73" t="s">
        <v>46</v>
      </c>
      <c r="M7" s="74" t="s">
        <v>48</v>
      </c>
      <c r="N7" s="71" t="s">
        <v>42</v>
      </c>
      <c r="O7" s="73" t="s">
        <v>46</v>
      </c>
      <c r="P7" s="74" t="s">
        <v>49</v>
      </c>
      <c r="Q7" s="68"/>
      <c r="R7" s="34"/>
      <c r="S7" s="34"/>
    </row>
    <row r="8">
      <c r="A8" s="75" t="s">
        <v>50</v>
      </c>
      <c r="B8" s="77">
        <v>1.0</v>
      </c>
      <c r="C8" s="79">
        <v>2.0</v>
      </c>
      <c r="D8" s="81">
        <v>3.0</v>
      </c>
      <c r="E8" s="83">
        <v>4.0</v>
      </c>
      <c r="F8" s="83">
        <v>5.0</v>
      </c>
      <c r="G8" s="83">
        <v>6.0</v>
      </c>
      <c r="H8" s="85">
        <v>7.0</v>
      </c>
      <c r="I8" s="85">
        <v>8.0</v>
      </c>
      <c r="J8" s="85">
        <v>9.0</v>
      </c>
      <c r="K8" s="85">
        <v>10.0</v>
      </c>
      <c r="L8" s="85">
        <v>11.0</v>
      </c>
      <c r="M8" s="85">
        <v>12.0</v>
      </c>
      <c r="N8" s="85">
        <v>13.0</v>
      </c>
      <c r="O8" s="85">
        <v>14.0</v>
      </c>
      <c r="P8" s="85">
        <v>15.0</v>
      </c>
      <c r="Q8" s="87">
        <v>16.0</v>
      </c>
      <c r="R8" s="85">
        <v>17.0</v>
      </c>
      <c r="S8" s="85">
        <v>18.0</v>
      </c>
    </row>
    <row r="9" ht="19.5" customHeight="1">
      <c r="A9" s="65" t="s">
        <v>31</v>
      </c>
      <c r="B9" s="89" t="s">
        <v>55</v>
      </c>
      <c r="C9" s="90" t="s">
        <v>56</v>
      </c>
      <c r="D9" s="91"/>
      <c r="E9" s="92"/>
      <c r="F9" s="91"/>
      <c r="G9" s="93"/>
      <c r="H9" s="92"/>
      <c r="I9" s="91"/>
      <c r="J9" s="93"/>
      <c r="K9" s="92"/>
      <c r="L9" s="91"/>
      <c r="M9" s="93"/>
      <c r="N9" s="92"/>
      <c r="O9" s="91"/>
      <c r="P9" s="93"/>
      <c r="Q9" s="94"/>
      <c r="R9" s="95"/>
      <c r="S9" s="97"/>
      <c r="T9" s="105"/>
      <c r="U9" s="105"/>
      <c r="V9" s="105"/>
      <c r="W9" s="105"/>
      <c r="X9" s="105"/>
      <c r="Y9" s="105"/>
      <c r="Z9" s="105"/>
    </row>
    <row r="10" ht="22.5" customHeight="1">
      <c r="A10" s="107" t="s">
        <v>60</v>
      </c>
      <c r="B10" s="108">
        <v>1.0</v>
      </c>
      <c r="C10" s="109" t="s">
        <v>65</v>
      </c>
      <c r="D10" s="110"/>
      <c r="E10" s="111"/>
      <c r="F10" s="110"/>
      <c r="G10" s="112"/>
      <c r="H10" s="111"/>
      <c r="I10" s="110"/>
      <c r="J10" s="112"/>
      <c r="K10" s="111"/>
      <c r="L10" s="110"/>
      <c r="M10" s="112"/>
      <c r="N10" s="111"/>
      <c r="O10" s="110"/>
      <c r="P10" s="112"/>
      <c r="Q10" s="115"/>
      <c r="R10" s="117"/>
      <c r="S10" s="119" t="s">
        <v>69</v>
      </c>
      <c r="T10" s="120"/>
      <c r="U10" s="120"/>
      <c r="V10" s="120"/>
      <c r="W10" s="120"/>
      <c r="X10" s="120"/>
      <c r="Y10" s="120"/>
      <c r="Z10" s="120"/>
    </row>
    <row r="11" ht="30.0" customHeight="1">
      <c r="A11" s="122" t="s">
        <v>71</v>
      </c>
      <c r="B11" s="126" t="s">
        <v>51</v>
      </c>
      <c r="C11" s="128" t="s">
        <v>72</v>
      </c>
      <c r="D11" s="130"/>
      <c r="E11" s="122">
        <f t="shared" ref="E11:P11" si="1">SUM(E12:E14)</f>
        <v>0</v>
      </c>
      <c r="F11" s="133">
        <f t="shared" si="1"/>
        <v>0</v>
      </c>
      <c r="G11" s="135">
        <f t="shared" si="1"/>
        <v>0</v>
      </c>
      <c r="H11" s="122">
        <f t="shared" si="1"/>
        <v>0</v>
      </c>
      <c r="I11" s="133">
        <f t="shared" si="1"/>
        <v>0</v>
      </c>
      <c r="J11" s="135">
        <f t="shared" si="1"/>
        <v>0</v>
      </c>
      <c r="K11" s="122">
        <f t="shared" si="1"/>
        <v>0</v>
      </c>
      <c r="L11" s="133">
        <f t="shared" si="1"/>
        <v>0</v>
      </c>
      <c r="M11" s="135">
        <f t="shared" si="1"/>
        <v>0</v>
      </c>
      <c r="N11" s="122">
        <f t="shared" si="1"/>
        <v>0</v>
      </c>
      <c r="O11" s="133">
        <f t="shared" si="1"/>
        <v>0</v>
      </c>
      <c r="P11" s="135">
        <f t="shared" si="1"/>
        <v>0</v>
      </c>
      <c r="Q11" s="137">
        <f t="shared" ref="Q11:Q22" si="2">G11+J11+M11+P11</f>
        <v>0</v>
      </c>
      <c r="R11" s="139"/>
      <c r="S11" s="23"/>
      <c r="T11" s="140"/>
      <c r="U11" s="140"/>
      <c r="V11" s="140"/>
      <c r="W11" s="140"/>
      <c r="X11" s="140"/>
      <c r="Y11" s="140"/>
      <c r="Z11" s="140"/>
    </row>
    <row r="12" ht="30.0" customHeight="1">
      <c r="A12" s="99" t="s">
        <v>41</v>
      </c>
      <c r="B12" s="101" t="s">
        <v>75</v>
      </c>
      <c r="C12" s="141" t="s">
        <v>76</v>
      </c>
      <c r="D12" s="143" t="s">
        <v>77</v>
      </c>
      <c r="E12" s="144"/>
      <c r="F12" s="145"/>
      <c r="G12" s="147">
        <f t="shared" ref="G12:G14" si="3">E12*F12</f>
        <v>0</v>
      </c>
      <c r="H12" s="144"/>
      <c r="I12" s="145"/>
      <c r="J12" s="149">
        <f t="shared" ref="J12:J14" si="4">H12*I12</f>
        <v>0</v>
      </c>
      <c r="K12" s="144"/>
      <c r="L12" s="145"/>
      <c r="M12" s="149">
        <f t="shared" ref="M12:M14" si="5">K12*L12</f>
        <v>0</v>
      </c>
      <c r="N12" s="144"/>
      <c r="O12" s="145"/>
      <c r="P12" s="149">
        <f t="shared" ref="P12:P14" si="6">N12*O12</f>
        <v>0</v>
      </c>
      <c r="Q12" s="151">
        <f t="shared" si="2"/>
        <v>0</v>
      </c>
      <c r="R12" s="152"/>
      <c r="S12" s="23"/>
      <c r="T12" s="120"/>
      <c r="U12" s="120"/>
      <c r="V12" s="120"/>
      <c r="W12" s="120"/>
      <c r="X12" s="120"/>
      <c r="Y12" s="120"/>
      <c r="Z12" s="120"/>
    </row>
    <row r="13" ht="30.0" customHeight="1">
      <c r="A13" s="99" t="s">
        <v>41</v>
      </c>
      <c r="B13" s="101" t="s">
        <v>78</v>
      </c>
      <c r="C13" s="141" t="s">
        <v>76</v>
      </c>
      <c r="D13" s="143" t="s">
        <v>77</v>
      </c>
      <c r="E13" s="144"/>
      <c r="F13" s="145"/>
      <c r="G13" s="147">
        <f t="shared" si="3"/>
        <v>0</v>
      </c>
      <c r="H13" s="144"/>
      <c r="I13" s="145"/>
      <c r="J13" s="149">
        <f t="shared" si="4"/>
        <v>0</v>
      </c>
      <c r="K13" s="144"/>
      <c r="L13" s="145"/>
      <c r="M13" s="149">
        <f t="shared" si="5"/>
        <v>0</v>
      </c>
      <c r="N13" s="144"/>
      <c r="O13" s="145"/>
      <c r="P13" s="149">
        <f t="shared" si="6"/>
        <v>0</v>
      </c>
      <c r="Q13" s="151">
        <f t="shared" si="2"/>
        <v>0</v>
      </c>
      <c r="R13" s="152"/>
      <c r="S13" s="23"/>
      <c r="T13" s="120"/>
      <c r="U13" s="120"/>
      <c r="V13" s="120"/>
      <c r="W13" s="120"/>
      <c r="X13" s="120"/>
      <c r="Y13" s="120"/>
      <c r="Z13" s="120"/>
    </row>
    <row r="14" ht="30.0" customHeight="1">
      <c r="A14" s="146" t="s">
        <v>41</v>
      </c>
      <c r="B14" s="148" t="s">
        <v>79</v>
      </c>
      <c r="C14" s="154" t="s">
        <v>76</v>
      </c>
      <c r="D14" s="155" t="s">
        <v>77</v>
      </c>
      <c r="E14" s="156"/>
      <c r="F14" s="157"/>
      <c r="G14" s="158">
        <f t="shared" si="3"/>
        <v>0</v>
      </c>
      <c r="H14" s="156"/>
      <c r="I14" s="157"/>
      <c r="J14" s="159">
        <f t="shared" si="4"/>
        <v>0</v>
      </c>
      <c r="K14" s="156"/>
      <c r="L14" s="157"/>
      <c r="M14" s="159">
        <f t="shared" si="5"/>
        <v>0</v>
      </c>
      <c r="N14" s="156"/>
      <c r="O14" s="157"/>
      <c r="P14" s="159">
        <f t="shared" si="6"/>
        <v>0</v>
      </c>
      <c r="Q14" s="160">
        <f t="shared" si="2"/>
        <v>0</v>
      </c>
      <c r="R14" s="162"/>
      <c r="S14" s="23"/>
      <c r="T14" s="120"/>
      <c r="U14" s="120"/>
      <c r="V14" s="120"/>
      <c r="W14" s="120"/>
      <c r="X14" s="120"/>
      <c r="Y14" s="120"/>
      <c r="Z14" s="120"/>
    </row>
    <row r="15" ht="30.0" customHeight="1">
      <c r="A15" s="122" t="s">
        <v>71</v>
      </c>
      <c r="B15" s="126" t="s">
        <v>57</v>
      </c>
      <c r="C15" s="128" t="s">
        <v>80</v>
      </c>
      <c r="D15" s="130"/>
      <c r="E15" s="122">
        <f t="shared" ref="E15:P15" si="7">SUM(E16:E18)</f>
        <v>0</v>
      </c>
      <c r="F15" s="133">
        <f t="shared" si="7"/>
        <v>0</v>
      </c>
      <c r="G15" s="135">
        <f t="shared" si="7"/>
        <v>0</v>
      </c>
      <c r="H15" s="122">
        <f t="shared" si="7"/>
        <v>0</v>
      </c>
      <c r="I15" s="133">
        <f t="shared" si="7"/>
        <v>0</v>
      </c>
      <c r="J15" s="135">
        <f t="shared" si="7"/>
        <v>0</v>
      </c>
      <c r="K15" s="122">
        <f t="shared" si="7"/>
        <v>0</v>
      </c>
      <c r="L15" s="133">
        <f t="shared" si="7"/>
        <v>0</v>
      </c>
      <c r="M15" s="135">
        <f t="shared" si="7"/>
        <v>0</v>
      </c>
      <c r="N15" s="122">
        <f t="shared" si="7"/>
        <v>0</v>
      </c>
      <c r="O15" s="133">
        <f t="shared" si="7"/>
        <v>0</v>
      </c>
      <c r="P15" s="135">
        <f t="shared" si="7"/>
        <v>0</v>
      </c>
      <c r="Q15" s="137">
        <f t="shared" si="2"/>
        <v>0</v>
      </c>
      <c r="R15" s="139"/>
      <c r="S15" s="23"/>
      <c r="T15" s="140"/>
      <c r="U15" s="140"/>
      <c r="V15" s="140"/>
      <c r="W15" s="140"/>
      <c r="X15" s="140"/>
      <c r="Y15" s="140"/>
      <c r="Z15" s="140"/>
    </row>
    <row r="16" ht="30.0" customHeight="1">
      <c r="A16" s="99" t="s">
        <v>41</v>
      </c>
      <c r="B16" s="101" t="s">
        <v>75</v>
      </c>
      <c r="C16" s="141" t="s">
        <v>76</v>
      </c>
      <c r="D16" s="143" t="s">
        <v>77</v>
      </c>
      <c r="E16" s="144"/>
      <c r="F16" s="145"/>
      <c r="G16" s="147">
        <f t="shared" ref="G16:G18" si="8">E16*F16</f>
        <v>0</v>
      </c>
      <c r="H16" s="144"/>
      <c r="I16" s="145"/>
      <c r="J16" s="149">
        <f t="shared" ref="J16:J18" si="9">H16*I16</f>
        <v>0</v>
      </c>
      <c r="K16" s="144"/>
      <c r="L16" s="145"/>
      <c r="M16" s="149">
        <f t="shared" ref="M16:M18" si="10">K16*L16</f>
        <v>0</v>
      </c>
      <c r="N16" s="144"/>
      <c r="O16" s="145"/>
      <c r="P16" s="149">
        <f t="shared" ref="P16:P18" si="11">N16*O16</f>
        <v>0</v>
      </c>
      <c r="Q16" s="151">
        <f t="shared" si="2"/>
        <v>0</v>
      </c>
      <c r="R16" s="152"/>
      <c r="S16" s="23"/>
      <c r="T16" s="120"/>
      <c r="U16" s="120"/>
      <c r="V16" s="120"/>
      <c r="W16" s="120"/>
      <c r="X16" s="120"/>
      <c r="Y16" s="120"/>
      <c r="Z16" s="120"/>
    </row>
    <row r="17" ht="30.0" customHeight="1">
      <c r="A17" s="99" t="s">
        <v>41</v>
      </c>
      <c r="B17" s="101" t="s">
        <v>78</v>
      </c>
      <c r="C17" s="141" t="s">
        <v>76</v>
      </c>
      <c r="D17" s="143" t="s">
        <v>77</v>
      </c>
      <c r="E17" s="144"/>
      <c r="F17" s="145"/>
      <c r="G17" s="147">
        <f t="shared" si="8"/>
        <v>0</v>
      </c>
      <c r="H17" s="144"/>
      <c r="I17" s="145"/>
      <c r="J17" s="149">
        <f t="shared" si="9"/>
        <v>0</v>
      </c>
      <c r="K17" s="144"/>
      <c r="L17" s="145"/>
      <c r="M17" s="149">
        <f t="shared" si="10"/>
        <v>0</v>
      </c>
      <c r="N17" s="144"/>
      <c r="O17" s="145"/>
      <c r="P17" s="149">
        <f t="shared" si="11"/>
        <v>0</v>
      </c>
      <c r="Q17" s="151">
        <f t="shared" si="2"/>
        <v>0</v>
      </c>
      <c r="R17" s="152"/>
      <c r="S17" s="23"/>
      <c r="T17" s="120"/>
      <c r="U17" s="120"/>
      <c r="V17" s="120"/>
      <c r="W17" s="120"/>
      <c r="X17" s="120"/>
      <c r="Y17" s="120"/>
      <c r="Z17" s="120"/>
    </row>
    <row r="18" ht="30.0" customHeight="1">
      <c r="A18" s="113" t="s">
        <v>41</v>
      </c>
      <c r="B18" s="114" t="s">
        <v>79</v>
      </c>
      <c r="C18" s="168" t="s">
        <v>76</v>
      </c>
      <c r="D18" s="171" t="s">
        <v>77</v>
      </c>
      <c r="E18" s="173"/>
      <c r="F18" s="174"/>
      <c r="G18" s="176">
        <f t="shared" si="8"/>
        <v>0</v>
      </c>
      <c r="H18" s="173"/>
      <c r="I18" s="174"/>
      <c r="J18" s="178">
        <f t="shared" si="9"/>
        <v>0</v>
      </c>
      <c r="K18" s="173"/>
      <c r="L18" s="174"/>
      <c r="M18" s="178">
        <f t="shared" si="10"/>
        <v>0</v>
      </c>
      <c r="N18" s="173"/>
      <c r="O18" s="174"/>
      <c r="P18" s="178">
        <f t="shared" si="11"/>
        <v>0</v>
      </c>
      <c r="Q18" s="180">
        <f t="shared" si="2"/>
        <v>0</v>
      </c>
      <c r="R18" s="181"/>
      <c r="S18" s="23"/>
      <c r="T18" s="120"/>
      <c r="U18" s="120"/>
      <c r="V18" s="120"/>
      <c r="W18" s="120"/>
      <c r="X18" s="120"/>
      <c r="Y18" s="120"/>
      <c r="Z18" s="120"/>
    </row>
    <row r="19" ht="30.0" customHeight="1">
      <c r="A19" s="122" t="s">
        <v>71</v>
      </c>
      <c r="B19" s="126" t="s">
        <v>61</v>
      </c>
      <c r="C19" s="128" t="s">
        <v>81</v>
      </c>
      <c r="D19" s="130"/>
      <c r="E19" s="122">
        <f t="shared" ref="E19:P19" si="12">SUM(E20:E22)</f>
        <v>0</v>
      </c>
      <c r="F19" s="133">
        <f t="shared" si="12"/>
        <v>0</v>
      </c>
      <c r="G19" s="135">
        <f t="shared" si="12"/>
        <v>0</v>
      </c>
      <c r="H19" s="122">
        <f t="shared" si="12"/>
        <v>0</v>
      </c>
      <c r="I19" s="133">
        <f t="shared" si="12"/>
        <v>0</v>
      </c>
      <c r="J19" s="135">
        <f t="shared" si="12"/>
        <v>0</v>
      </c>
      <c r="K19" s="122">
        <f t="shared" si="12"/>
        <v>0</v>
      </c>
      <c r="L19" s="133">
        <f t="shared" si="12"/>
        <v>0</v>
      </c>
      <c r="M19" s="135">
        <f t="shared" si="12"/>
        <v>0</v>
      </c>
      <c r="N19" s="122">
        <f t="shared" si="12"/>
        <v>0</v>
      </c>
      <c r="O19" s="133">
        <f t="shared" si="12"/>
        <v>0</v>
      </c>
      <c r="P19" s="135">
        <f t="shared" si="12"/>
        <v>0</v>
      </c>
      <c r="Q19" s="137">
        <f t="shared" si="2"/>
        <v>0</v>
      </c>
      <c r="R19" s="139"/>
      <c r="S19" s="23"/>
      <c r="T19" s="140"/>
      <c r="U19" s="140"/>
      <c r="V19" s="140"/>
      <c r="W19" s="140"/>
      <c r="X19" s="140"/>
      <c r="Y19" s="140"/>
      <c r="Z19" s="140"/>
    </row>
    <row r="20" ht="30.0" customHeight="1">
      <c r="A20" s="99" t="s">
        <v>41</v>
      </c>
      <c r="B20" s="101" t="s">
        <v>75</v>
      </c>
      <c r="C20" s="141" t="s">
        <v>76</v>
      </c>
      <c r="D20" s="143" t="s">
        <v>77</v>
      </c>
      <c r="E20" s="144"/>
      <c r="F20" s="145"/>
      <c r="G20" s="147">
        <f t="shared" ref="G20:G22" si="13">E20*F20</f>
        <v>0</v>
      </c>
      <c r="H20" s="144"/>
      <c r="I20" s="145"/>
      <c r="J20" s="149">
        <f t="shared" ref="J20:J22" si="14">H20*I20</f>
        <v>0</v>
      </c>
      <c r="K20" s="144"/>
      <c r="L20" s="145"/>
      <c r="M20" s="149">
        <f t="shared" ref="M20:M22" si="15">K20*L20</f>
        <v>0</v>
      </c>
      <c r="N20" s="144"/>
      <c r="O20" s="145"/>
      <c r="P20" s="149">
        <f t="shared" ref="P20:P22" si="16">N20*O20</f>
        <v>0</v>
      </c>
      <c r="Q20" s="151">
        <f t="shared" si="2"/>
        <v>0</v>
      </c>
      <c r="R20" s="152"/>
      <c r="S20" s="23"/>
      <c r="T20" s="120"/>
      <c r="U20" s="120"/>
      <c r="V20" s="120"/>
      <c r="W20" s="120"/>
      <c r="X20" s="120"/>
      <c r="Y20" s="120"/>
      <c r="Z20" s="120"/>
    </row>
    <row r="21" ht="30.0" customHeight="1">
      <c r="A21" s="99" t="s">
        <v>41</v>
      </c>
      <c r="B21" s="101" t="s">
        <v>78</v>
      </c>
      <c r="C21" s="141" t="s">
        <v>76</v>
      </c>
      <c r="D21" s="143" t="s">
        <v>77</v>
      </c>
      <c r="E21" s="144"/>
      <c r="F21" s="145"/>
      <c r="G21" s="147">
        <f t="shared" si="13"/>
        <v>0</v>
      </c>
      <c r="H21" s="144"/>
      <c r="I21" s="145"/>
      <c r="J21" s="149">
        <f t="shared" si="14"/>
        <v>0</v>
      </c>
      <c r="K21" s="144"/>
      <c r="L21" s="145"/>
      <c r="M21" s="149">
        <f t="shared" si="15"/>
        <v>0</v>
      </c>
      <c r="N21" s="144"/>
      <c r="O21" s="145"/>
      <c r="P21" s="149">
        <f t="shared" si="16"/>
        <v>0</v>
      </c>
      <c r="Q21" s="151">
        <f t="shared" si="2"/>
        <v>0</v>
      </c>
      <c r="R21" s="152"/>
      <c r="S21" s="23"/>
      <c r="T21" s="120"/>
      <c r="U21" s="120"/>
      <c r="V21" s="120"/>
      <c r="W21" s="120"/>
      <c r="X21" s="120"/>
      <c r="Y21" s="120"/>
      <c r="Z21" s="120"/>
    </row>
    <row r="22" ht="30.0" customHeight="1">
      <c r="A22" s="113" t="s">
        <v>41</v>
      </c>
      <c r="B22" s="114" t="s">
        <v>79</v>
      </c>
      <c r="C22" s="168" t="s">
        <v>76</v>
      </c>
      <c r="D22" s="171" t="s">
        <v>77</v>
      </c>
      <c r="E22" s="173"/>
      <c r="F22" s="174"/>
      <c r="G22" s="176">
        <f t="shared" si="13"/>
        <v>0</v>
      </c>
      <c r="H22" s="173"/>
      <c r="I22" s="174"/>
      <c r="J22" s="178">
        <f t="shared" si="14"/>
        <v>0</v>
      </c>
      <c r="K22" s="173"/>
      <c r="L22" s="174"/>
      <c r="M22" s="178">
        <f t="shared" si="15"/>
        <v>0</v>
      </c>
      <c r="N22" s="173"/>
      <c r="O22" s="174"/>
      <c r="P22" s="178">
        <f t="shared" si="16"/>
        <v>0</v>
      </c>
      <c r="Q22" s="180">
        <f t="shared" si="2"/>
        <v>0</v>
      </c>
      <c r="R22" s="181"/>
      <c r="S22" s="23"/>
      <c r="T22" s="120"/>
      <c r="U22" s="120"/>
      <c r="V22" s="120"/>
      <c r="W22" s="120"/>
      <c r="X22" s="120"/>
      <c r="Y22" s="120"/>
      <c r="Z22" s="120"/>
    </row>
    <row r="23" ht="15.75" customHeight="1">
      <c r="A23" s="183" t="s">
        <v>82</v>
      </c>
      <c r="B23" s="184"/>
      <c r="C23" s="185"/>
      <c r="D23" s="186"/>
      <c r="E23" s="187">
        <f t="shared" ref="E23:Q23" si="17">E19+E15+E11</f>
        <v>0</v>
      </c>
      <c r="F23" s="187">
        <f t="shared" si="17"/>
        <v>0</v>
      </c>
      <c r="G23" s="188">
        <f t="shared" si="17"/>
        <v>0</v>
      </c>
      <c r="H23" s="187">
        <f t="shared" si="17"/>
        <v>0</v>
      </c>
      <c r="I23" s="187">
        <f t="shared" si="17"/>
        <v>0</v>
      </c>
      <c r="J23" s="190">
        <f t="shared" si="17"/>
        <v>0</v>
      </c>
      <c r="K23" s="187">
        <f t="shared" si="17"/>
        <v>0</v>
      </c>
      <c r="L23" s="187">
        <f t="shared" si="17"/>
        <v>0</v>
      </c>
      <c r="M23" s="190">
        <f t="shared" si="17"/>
        <v>0</v>
      </c>
      <c r="N23" s="187">
        <f t="shared" si="17"/>
        <v>0</v>
      </c>
      <c r="O23" s="187">
        <f t="shared" si="17"/>
        <v>0</v>
      </c>
      <c r="P23" s="190">
        <f t="shared" si="17"/>
        <v>0</v>
      </c>
      <c r="Q23" s="192">
        <f t="shared" si="17"/>
        <v>0</v>
      </c>
      <c r="R23" s="193"/>
      <c r="S23" s="41"/>
      <c r="T23" s="120"/>
      <c r="U23" s="120"/>
      <c r="V23" s="120"/>
      <c r="W23" s="120"/>
      <c r="X23" s="120"/>
      <c r="Y23" s="120"/>
      <c r="Z23" s="120"/>
    </row>
    <row r="24" ht="30.0" customHeight="1">
      <c r="A24" s="166" t="s">
        <v>60</v>
      </c>
      <c r="B24" s="108">
        <v>2.0</v>
      </c>
      <c r="C24" s="177" t="s">
        <v>83</v>
      </c>
      <c r="D24" s="195"/>
      <c r="E24" s="197"/>
      <c r="F24" s="195"/>
      <c r="G24" s="198"/>
      <c r="H24" s="197"/>
      <c r="I24" s="195"/>
      <c r="J24" s="198"/>
      <c r="K24" s="197"/>
      <c r="L24" s="195"/>
      <c r="M24" s="198"/>
      <c r="N24" s="197"/>
      <c r="O24" s="195"/>
      <c r="P24" s="198"/>
      <c r="Q24" s="201"/>
      <c r="R24" s="117"/>
      <c r="S24" s="119" t="s">
        <v>105</v>
      </c>
      <c r="T24" s="120"/>
      <c r="U24" s="120"/>
      <c r="V24" s="120"/>
      <c r="W24" s="120"/>
      <c r="X24" s="120"/>
      <c r="Y24" s="120"/>
      <c r="Z24" s="120"/>
    </row>
    <row r="25" ht="30.0" customHeight="1">
      <c r="A25" s="122" t="s">
        <v>71</v>
      </c>
      <c r="B25" s="126" t="s">
        <v>85</v>
      </c>
      <c r="C25" s="203" t="s">
        <v>86</v>
      </c>
      <c r="D25" s="204" t="s">
        <v>77</v>
      </c>
      <c r="E25" s="205">
        <f t="shared" ref="E25:P25" si="18">SUM(E26)</f>
        <v>0</v>
      </c>
      <c r="F25" s="206">
        <f t="shared" si="18"/>
        <v>0</v>
      </c>
      <c r="G25" s="207">
        <f t="shared" si="18"/>
        <v>0</v>
      </c>
      <c r="H25" s="205">
        <f t="shared" si="18"/>
        <v>0</v>
      </c>
      <c r="I25" s="206">
        <f t="shared" si="18"/>
        <v>0</v>
      </c>
      <c r="J25" s="207">
        <f t="shared" si="18"/>
        <v>0</v>
      </c>
      <c r="K25" s="205">
        <f t="shared" si="18"/>
        <v>0</v>
      </c>
      <c r="L25" s="206">
        <f t="shared" si="18"/>
        <v>0</v>
      </c>
      <c r="M25" s="207">
        <f t="shared" si="18"/>
        <v>0</v>
      </c>
      <c r="N25" s="205">
        <f t="shared" si="18"/>
        <v>0</v>
      </c>
      <c r="O25" s="206">
        <f t="shared" si="18"/>
        <v>0</v>
      </c>
      <c r="P25" s="207">
        <f t="shared" si="18"/>
        <v>0</v>
      </c>
      <c r="Q25" s="209">
        <f t="shared" ref="Q25:Q26" si="19">G25+J25+M25+P25</f>
        <v>0</v>
      </c>
      <c r="R25" s="210"/>
      <c r="S25" s="23"/>
      <c r="T25" s="140"/>
      <c r="U25" s="140"/>
      <c r="V25" s="140"/>
      <c r="W25" s="140"/>
      <c r="X25" s="140"/>
      <c r="Y25" s="140"/>
      <c r="Z25" s="140"/>
    </row>
    <row r="26" ht="30.0" customHeight="1">
      <c r="A26" s="113" t="s">
        <v>41</v>
      </c>
      <c r="B26" s="114" t="s">
        <v>75</v>
      </c>
      <c r="C26" s="168"/>
      <c r="D26" s="171" t="s">
        <v>77</v>
      </c>
      <c r="E26" s="173"/>
      <c r="F26" s="174"/>
      <c r="G26" s="178">
        <f>E26*F26</f>
        <v>0</v>
      </c>
      <c r="H26" s="211"/>
      <c r="I26" s="212"/>
      <c r="J26" s="178">
        <f>H26*I26</f>
        <v>0</v>
      </c>
      <c r="K26" s="211"/>
      <c r="L26" s="212"/>
      <c r="M26" s="178">
        <f>K26*L26</f>
        <v>0</v>
      </c>
      <c r="N26" s="211"/>
      <c r="O26" s="212"/>
      <c r="P26" s="178">
        <f>N26*O26</f>
        <v>0</v>
      </c>
      <c r="Q26" s="151">
        <f t="shared" si="19"/>
        <v>0</v>
      </c>
      <c r="R26" s="181"/>
      <c r="S26" s="23"/>
      <c r="T26" s="120"/>
      <c r="U26" s="120"/>
      <c r="V26" s="120"/>
      <c r="W26" s="120"/>
      <c r="X26" s="120"/>
      <c r="Y26" s="120"/>
      <c r="Z26" s="120"/>
    </row>
    <row r="27" ht="30.0" customHeight="1">
      <c r="A27" s="169" t="s">
        <v>87</v>
      </c>
      <c r="B27" s="170"/>
      <c r="C27" s="213"/>
      <c r="D27" s="214"/>
      <c r="E27" s="169">
        <f t="shared" ref="E27:Q27" si="20">E25</f>
        <v>0</v>
      </c>
      <c r="F27" s="169">
        <f t="shared" si="20"/>
        <v>0</v>
      </c>
      <c r="G27" s="215">
        <f t="shared" si="20"/>
        <v>0</v>
      </c>
      <c r="H27" s="169">
        <f t="shared" si="20"/>
        <v>0</v>
      </c>
      <c r="I27" s="169">
        <f t="shared" si="20"/>
        <v>0</v>
      </c>
      <c r="J27" s="215">
        <f t="shared" si="20"/>
        <v>0</v>
      </c>
      <c r="K27" s="169">
        <f t="shared" si="20"/>
        <v>0</v>
      </c>
      <c r="L27" s="169">
        <f t="shared" si="20"/>
        <v>0</v>
      </c>
      <c r="M27" s="215">
        <f t="shared" si="20"/>
        <v>0</v>
      </c>
      <c r="N27" s="169">
        <f t="shared" si="20"/>
        <v>0</v>
      </c>
      <c r="O27" s="169">
        <f t="shared" si="20"/>
        <v>0</v>
      </c>
      <c r="P27" s="215">
        <f t="shared" si="20"/>
        <v>0</v>
      </c>
      <c r="Q27" s="216">
        <f t="shared" si="20"/>
        <v>0</v>
      </c>
      <c r="R27" s="217"/>
      <c r="S27" s="41"/>
      <c r="T27" s="120"/>
      <c r="U27" s="120"/>
      <c r="V27" s="120"/>
      <c r="W27" s="120"/>
      <c r="X27" s="120"/>
      <c r="Y27" s="120"/>
      <c r="Z27" s="120"/>
    </row>
    <row r="28" ht="44.25" customHeight="1">
      <c r="A28" s="166" t="s">
        <v>31</v>
      </c>
      <c r="B28" s="175" t="s">
        <v>88</v>
      </c>
      <c r="C28" s="177" t="s">
        <v>89</v>
      </c>
      <c r="D28" s="195"/>
      <c r="E28" s="197"/>
      <c r="F28" s="195"/>
      <c r="G28" s="198"/>
      <c r="H28" s="197"/>
      <c r="I28" s="195"/>
      <c r="J28" s="198"/>
      <c r="K28" s="197"/>
      <c r="L28" s="195"/>
      <c r="M28" s="198"/>
      <c r="N28" s="197"/>
      <c r="O28" s="195"/>
      <c r="P28" s="198"/>
      <c r="Q28" s="218"/>
      <c r="R28" s="117"/>
      <c r="S28" s="179" t="s">
        <v>90</v>
      </c>
      <c r="T28" s="120"/>
      <c r="U28" s="120"/>
      <c r="V28" s="120"/>
      <c r="W28" s="120"/>
      <c r="X28" s="120"/>
      <c r="Y28" s="120"/>
      <c r="Z28" s="120"/>
    </row>
    <row r="29" ht="29.25" customHeight="1">
      <c r="A29" s="122" t="s">
        <v>71</v>
      </c>
      <c r="B29" s="126" t="s">
        <v>91</v>
      </c>
      <c r="C29" s="203" t="s">
        <v>92</v>
      </c>
      <c r="D29" s="219"/>
      <c r="E29" s="205">
        <f t="shared" ref="E29:P29" si="21">SUM(E30:E32)</f>
        <v>0</v>
      </c>
      <c r="F29" s="206">
        <f t="shared" si="21"/>
        <v>0</v>
      </c>
      <c r="G29" s="207">
        <f t="shared" si="21"/>
        <v>0</v>
      </c>
      <c r="H29" s="205">
        <f t="shared" si="21"/>
        <v>0</v>
      </c>
      <c r="I29" s="206">
        <f t="shared" si="21"/>
        <v>0</v>
      </c>
      <c r="J29" s="207">
        <f t="shared" si="21"/>
        <v>0</v>
      </c>
      <c r="K29" s="205">
        <f t="shared" si="21"/>
        <v>0</v>
      </c>
      <c r="L29" s="206">
        <f t="shared" si="21"/>
        <v>0</v>
      </c>
      <c r="M29" s="207">
        <f t="shared" si="21"/>
        <v>0</v>
      </c>
      <c r="N29" s="205">
        <f t="shared" si="21"/>
        <v>0</v>
      </c>
      <c r="O29" s="206">
        <f t="shared" si="21"/>
        <v>0</v>
      </c>
      <c r="P29" s="207">
        <f t="shared" si="21"/>
        <v>0</v>
      </c>
      <c r="Q29" s="137">
        <f t="shared" ref="Q29:Q40" si="22">G29+J29+M29+P29</f>
        <v>0</v>
      </c>
      <c r="R29" s="210"/>
      <c r="S29" s="182" t="s">
        <v>130</v>
      </c>
      <c r="T29" s="140"/>
      <c r="U29" s="140"/>
      <c r="V29" s="140"/>
      <c r="W29" s="140"/>
      <c r="X29" s="140"/>
      <c r="Y29" s="140"/>
      <c r="Z29" s="140"/>
    </row>
    <row r="30" ht="39.75" customHeight="1">
      <c r="A30" s="99" t="s">
        <v>41</v>
      </c>
      <c r="B30" s="101" t="s">
        <v>75</v>
      </c>
      <c r="C30" s="141" t="s">
        <v>94</v>
      </c>
      <c r="D30" s="143" t="s">
        <v>132</v>
      </c>
      <c r="E30" s="144"/>
      <c r="F30" s="145"/>
      <c r="G30" s="147">
        <f t="shared" ref="G30:G32" si="23">E30*F30</f>
        <v>0</v>
      </c>
      <c r="H30" s="223"/>
      <c r="I30" s="145"/>
      <c r="J30" s="149">
        <f t="shared" ref="J30:J32" si="24">H30*I30</f>
        <v>0</v>
      </c>
      <c r="K30" s="223"/>
      <c r="L30" s="145"/>
      <c r="M30" s="149">
        <f t="shared" ref="M30:M32" si="25">K30*L30</f>
        <v>0</v>
      </c>
      <c r="N30" s="223"/>
      <c r="O30" s="145"/>
      <c r="P30" s="149">
        <f t="shared" ref="P30:P32" si="26">N30*O30</f>
        <v>0</v>
      </c>
      <c r="Q30" s="151">
        <f t="shared" si="22"/>
        <v>0</v>
      </c>
      <c r="R30" s="152"/>
      <c r="S30" s="23"/>
      <c r="T30" s="120"/>
      <c r="U30" s="120"/>
      <c r="V30" s="120"/>
      <c r="W30" s="120"/>
      <c r="X30" s="120"/>
      <c r="Y30" s="120"/>
      <c r="Z30" s="120"/>
    </row>
    <row r="31" ht="39.75" customHeight="1">
      <c r="A31" s="99" t="s">
        <v>41</v>
      </c>
      <c r="B31" s="101" t="s">
        <v>78</v>
      </c>
      <c r="C31" s="141" t="s">
        <v>94</v>
      </c>
      <c r="D31" s="143" t="s">
        <v>132</v>
      </c>
      <c r="E31" s="144"/>
      <c r="F31" s="145"/>
      <c r="G31" s="147">
        <f t="shared" si="23"/>
        <v>0</v>
      </c>
      <c r="H31" s="223"/>
      <c r="I31" s="145"/>
      <c r="J31" s="149">
        <f t="shared" si="24"/>
        <v>0</v>
      </c>
      <c r="K31" s="223"/>
      <c r="L31" s="145"/>
      <c r="M31" s="149">
        <f t="shared" si="25"/>
        <v>0</v>
      </c>
      <c r="N31" s="223"/>
      <c r="O31" s="145"/>
      <c r="P31" s="149">
        <f t="shared" si="26"/>
        <v>0</v>
      </c>
      <c r="Q31" s="151">
        <f t="shared" si="22"/>
        <v>0</v>
      </c>
      <c r="R31" s="152"/>
      <c r="S31" s="23"/>
      <c r="T31" s="120"/>
      <c r="U31" s="120"/>
      <c r="V31" s="120"/>
      <c r="W31" s="120"/>
      <c r="X31" s="120"/>
      <c r="Y31" s="120"/>
      <c r="Z31" s="120"/>
    </row>
    <row r="32" ht="39.75" customHeight="1">
      <c r="A32" s="113" t="s">
        <v>41</v>
      </c>
      <c r="B32" s="114" t="s">
        <v>79</v>
      </c>
      <c r="C32" s="168" t="s">
        <v>94</v>
      </c>
      <c r="D32" s="171" t="s">
        <v>132</v>
      </c>
      <c r="E32" s="173"/>
      <c r="F32" s="174"/>
      <c r="G32" s="176">
        <f t="shared" si="23"/>
        <v>0</v>
      </c>
      <c r="H32" s="211"/>
      <c r="I32" s="174"/>
      <c r="J32" s="178">
        <f t="shared" si="24"/>
        <v>0</v>
      </c>
      <c r="K32" s="211"/>
      <c r="L32" s="174"/>
      <c r="M32" s="178">
        <f t="shared" si="25"/>
        <v>0</v>
      </c>
      <c r="N32" s="211"/>
      <c r="O32" s="174"/>
      <c r="P32" s="178">
        <f t="shared" si="26"/>
        <v>0</v>
      </c>
      <c r="Q32" s="180">
        <f t="shared" si="22"/>
        <v>0</v>
      </c>
      <c r="R32" s="181"/>
      <c r="S32" s="23"/>
      <c r="T32" s="120"/>
      <c r="U32" s="120"/>
      <c r="V32" s="120"/>
      <c r="W32" s="120"/>
      <c r="X32" s="120"/>
      <c r="Y32" s="120"/>
      <c r="Z32" s="120"/>
    </row>
    <row r="33" ht="30.0" customHeight="1">
      <c r="A33" s="122" t="s">
        <v>71</v>
      </c>
      <c r="B33" s="126" t="s">
        <v>95</v>
      </c>
      <c r="C33" s="128" t="s">
        <v>96</v>
      </c>
      <c r="D33" s="130"/>
      <c r="E33" s="122">
        <f t="shared" ref="E33:P33" si="27">SUM(E34:E36)</f>
        <v>0</v>
      </c>
      <c r="F33" s="133">
        <f t="shared" si="27"/>
        <v>0</v>
      </c>
      <c r="G33" s="135">
        <f t="shared" si="27"/>
        <v>0</v>
      </c>
      <c r="H33" s="122">
        <f t="shared" si="27"/>
        <v>0</v>
      </c>
      <c r="I33" s="133">
        <f t="shared" si="27"/>
        <v>0</v>
      </c>
      <c r="J33" s="135">
        <f t="shared" si="27"/>
        <v>0</v>
      </c>
      <c r="K33" s="122">
        <f t="shared" si="27"/>
        <v>0</v>
      </c>
      <c r="L33" s="133">
        <f t="shared" si="27"/>
        <v>0</v>
      </c>
      <c r="M33" s="135">
        <f t="shared" si="27"/>
        <v>0</v>
      </c>
      <c r="N33" s="122">
        <f t="shared" si="27"/>
        <v>0</v>
      </c>
      <c r="O33" s="133">
        <f t="shared" si="27"/>
        <v>0</v>
      </c>
      <c r="P33" s="135">
        <f t="shared" si="27"/>
        <v>0</v>
      </c>
      <c r="Q33" s="137">
        <f t="shared" si="22"/>
        <v>0</v>
      </c>
      <c r="R33" s="139"/>
      <c r="S33" s="182" t="s">
        <v>145</v>
      </c>
      <c r="T33" s="140"/>
      <c r="U33" s="140"/>
      <c r="V33" s="140"/>
      <c r="W33" s="140"/>
      <c r="X33" s="140"/>
      <c r="Y33" s="140"/>
      <c r="Z33" s="140"/>
    </row>
    <row r="34" ht="39.75" customHeight="1">
      <c r="A34" s="99" t="s">
        <v>41</v>
      </c>
      <c r="B34" s="101" t="s">
        <v>75</v>
      </c>
      <c r="C34" s="141" t="s">
        <v>98</v>
      </c>
      <c r="D34" s="143" t="s">
        <v>147</v>
      </c>
      <c r="E34" s="144"/>
      <c r="F34" s="145"/>
      <c r="G34" s="147">
        <f t="shared" ref="G34:G36" si="28">E34*F34</f>
        <v>0</v>
      </c>
      <c r="H34" s="223"/>
      <c r="I34" s="145"/>
      <c r="J34" s="149">
        <f t="shared" ref="J34:J36" si="29">H34*I34</f>
        <v>0</v>
      </c>
      <c r="K34" s="223"/>
      <c r="L34" s="145"/>
      <c r="M34" s="149">
        <f t="shared" ref="M34:M36" si="30">K34*L34</f>
        <v>0</v>
      </c>
      <c r="N34" s="223"/>
      <c r="O34" s="145"/>
      <c r="P34" s="149">
        <f t="shared" ref="P34:P36" si="31">N34*O34</f>
        <v>0</v>
      </c>
      <c r="Q34" s="151">
        <f t="shared" si="22"/>
        <v>0</v>
      </c>
      <c r="R34" s="152"/>
      <c r="S34" s="23"/>
      <c r="T34" s="120"/>
      <c r="U34" s="120"/>
      <c r="V34" s="120"/>
      <c r="W34" s="120"/>
      <c r="X34" s="120"/>
      <c r="Y34" s="120"/>
      <c r="Z34" s="120"/>
    </row>
    <row r="35" ht="39.75" customHeight="1">
      <c r="A35" s="99" t="s">
        <v>41</v>
      </c>
      <c r="B35" s="101" t="s">
        <v>78</v>
      </c>
      <c r="C35" s="141" t="s">
        <v>98</v>
      </c>
      <c r="D35" s="143" t="s">
        <v>147</v>
      </c>
      <c r="E35" s="144"/>
      <c r="F35" s="145"/>
      <c r="G35" s="147">
        <f t="shared" si="28"/>
        <v>0</v>
      </c>
      <c r="H35" s="223"/>
      <c r="I35" s="145"/>
      <c r="J35" s="149">
        <f t="shared" si="29"/>
        <v>0</v>
      </c>
      <c r="K35" s="223"/>
      <c r="L35" s="145"/>
      <c r="M35" s="149">
        <f t="shared" si="30"/>
        <v>0</v>
      </c>
      <c r="N35" s="223"/>
      <c r="O35" s="145"/>
      <c r="P35" s="149">
        <f t="shared" si="31"/>
        <v>0</v>
      </c>
      <c r="Q35" s="151">
        <f t="shared" si="22"/>
        <v>0</v>
      </c>
      <c r="R35" s="152"/>
      <c r="S35" s="23"/>
      <c r="T35" s="120"/>
      <c r="U35" s="120"/>
      <c r="V35" s="120"/>
      <c r="W35" s="120"/>
      <c r="X35" s="120"/>
      <c r="Y35" s="120"/>
      <c r="Z35" s="120"/>
    </row>
    <row r="36" ht="39.75" customHeight="1">
      <c r="A36" s="113" t="s">
        <v>41</v>
      </c>
      <c r="B36" s="114" t="s">
        <v>79</v>
      </c>
      <c r="C36" s="168" t="s">
        <v>98</v>
      </c>
      <c r="D36" s="171" t="s">
        <v>147</v>
      </c>
      <c r="E36" s="173"/>
      <c r="F36" s="174"/>
      <c r="G36" s="176">
        <f t="shared" si="28"/>
        <v>0</v>
      </c>
      <c r="H36" s="211"/>
      <c r="I36" s="174"/>
      <c r="J36" s="178">
        <f t="shared" si="29"/>
        <v>0</v>
      </c>
      <c r="K36" s="211"/>
      <c r="L36" s="174"/>
      <c r="M36" s="178">
        <f t="shared" si="30"/>
        <v>0</v>
      </c>
      <c r="N36" s="211"/>
      <c r="O36" s="174"/>
      <c r="P36" s="178">
        <f t="shared" si="31"/>
        <v>0</v>
      </c>
      <c r="Q36" s="180">
        <f t="shared" si="22"/>
        <v>0</v>
      </c>
      <c r="R36" s="181"/>
      <c r="S36" s="23"/>
      <c r="T36" s="120"/>
      <c r="U36" s="120"/>
      <c r="V36" s="120"/>
      <c r="W36" s="120"/>
      <c r="X36" s="120"/>
      <c r="Y36" s="120"/>
      <c r="Z36" s="120"/>
    </row>
    <row r="37" ht="30.0" customHeight="1">
      <c r="A37" s="122" t="s">
        <v>71</v>
      </c>
      <c r="B37" s="126" t="s">
        <v>99</v>
      </c>
      <c r="C37" s="128" t="s">
        <v>100</v>
      </c>
      <c r="D37" s="130"/>
      <c r="E37" s="122">
        <f t="shared" ref="E37:P37" si="32">SUM(E38:E40)</f>
        <v>0</v>
      </c>
      <c r="F37" s="133">
        <f t="shared" si="32"/>
        <v>0</v>
      </c>
      <c r="G37" s="135">
        <f t="shared" si="32"/>
        <v>0</v>
      </c>
      <c r="H37" s="122">
        <f t="shared" si="32"/>
        <v>0</v>
      </c>
      <c r="I37" s="133">
        <f t="shared" si="32"/>
        <v>0</v>
      </c>
      <c r="J37" s="135">
        <f t="shared" si="32"/>
        <v>0</v>
      </c>
      <c r="K37" s="122">
        <f t="shared" si="32"/>
        <v>0</v>
      </c>
      <c r="L37" s="133">
        <f t="shared" si="32"/>
        <v>0</v>
      </c>
      <c r="M37" s="135">
        <f t="shared" si="32"/>
        <v>0</v>
      </c>
      <c r="N37" s="122">
        <f t="shared" si="32"/>
        <v>0</v>
      </c>
      <c r="O37" s="133">
        <f t="shared" si="32"/>
        <v>0</v>
      </c>
      <c r="P37" s="135">
        <f t="shared" si="32"/>
        <v>0</v>
      </c>
      <c r="Q37" s="137">
        <f t="shared" si="22"/>
        <v>0</v>
      </c>
      <c r="R37" s="139"/>
      <c r="S37" s="182" t="s">
        <v>159</v>
      </c>
      <c r="T37" s="140"/>
      <c r="U37" s="140"/>
      <c r="V37" s="140"/>
      <c r="W37" s="140"/>
      <c r="X37" s="140"/>
      <c r="Y37" s="140"/>
      <c r="Z37" s="140"/>
    </row>
    <row r="38" ht="39.75" customHeight="1">
      <c r="A38" s="99" t="s">
        <v>41</v>
      </c>
      <c r="B38" s="101" t="s">
        <v>75</v>
      </c>
      <c r="C38" s="141" t="s">
        <v>102</v>
      </c>
      <c r="D38" s="143" t="s">
        <v>147</v>
      </c>
      <c r="E38" s="144"/>
      <c r="F38" s="145"/>
      <c r="G38" s="147">
        <f t="shared" ref="G38:G40" si="33">E38*F38</f>
        <v>0</v>
      </c>
      <c r="H38" s="223"/>
      <c r="I38" s="145"/>
      <c r="J38" s="149">
        <f t="shared" ref="J38:J40" si="34">H38*I38</f>
        <v>0</v>
      </c>
      <c r="K38" s="223"/>
      <c r="L38" s="145"/>
      <c r="M38" s="149">
        <f t="shared" ref="M38:M40" si="35">K38*L38</f>
        <v>0</v>
      </c>
      <c r="N38" s="223"/>
      <c r="O38" s="145"/>
      <c r="P38" s="149">
        <f t="shared" ref="P38:P40" si="36">N38*O38</f>
        <v>0</v>
      </c>
      <c r="Q38" s="151">
        <f t="shared" si="22"/>
        <v>0</v>
      </c>
      <c r="R38" s="152"/>
      <c r="S38" s="23"/>
      <c r="T38" s="120"/>
      <c r="U38" s="120"/>
      <c r="V38" s="120"/>
      <c r="W38" s="120"/>
      <c r="X38" s="120"/>
      <c r="Y38" s="120"/>
      <c r="Z38" s="120"/>
    </row>
    <row r="39" ht="39.75" customHeight="1">
      <c r="A39" s="99" t="s">
        <v>41</v>
      </c>
      <c r="B39" s="101" t="s">
        <v>78</v>
      </c>
      <c r="C39" s="141" t="s">
        <v>102</v>
      </c>
      <c r="D39" s="143" t="s">
        <v>147</v>
      </c>
      <c r="E39" s="144"/>
      <c r="F39" s="145"/>
      <c r="G39" s="147">
        <f t="shared" si="33"/>
        <v>0</v>
      </c>
      <c r="H39" s="223"/>
      <c r="I39" s="145"/>
      <c r="J39" s="149">
        <f t="shared" si="34"/>
        <v>0</v>
      </c>
      <c r="K39" s="223"/>
      <c r="L39" s="145"/>
      <c r="M39" s="149">
        <f t="shared" si="35"/>
        <v>0</v>
      </c>
      <c r="N39" s="223"/>
      <c r="O39" s="145"/>
      <c r="P39" s="149">
        <f t="shared" si="36"/>
        <v>0</v>
      </c>
      <c r="Q39" s="151">
        <f t="shared" si="22"/>
        <v>0</v>
      </c>
      <c r="R39" s="152"/>
      <c r="S39" s="23"/>
      <c r="T39" s="120"/>
      <c r="U39" s="120"/>
      <c r="V39" s="120"/>
      <c r="W39" s="120"/>
      <c r="X39" s="120"/>
      <c r="Y39" s="120"/>
      <c r="Z39" s="120"/>
    </row>
    <row r="40" ht="39.75" customHeight="1">
      <c r="A40" s="113" t="s">
        <v>41</v>
      </c>
      <c r="B40" s="114" t="s">
        <v>79</v>
      </c>
      <c r="C40" s="168" t="s">
        <v>102</v>
      </c>
      <c r="D40" s="171" t="s">
        <v>147</v>
      </c>
      <c r="E40" s="173"/>
      <c r="F40" s="174"/>
      <c r="G40" s="176">
        <f t="shared" si="33"/>
        <v>0</v>
      </c>
      <c r="H40" s="211"/>
      <c r="I40" s="174"/>
      <c r="J40" s="178">
        <f t="shared" si="34"/>
        <v>0</v>
      </c>
      <c r="K40" s="211"/>
      <c r="L40" s="174"/>
      <c r="M40" s="178">
        <f t="shared" si="35"/>
        <v>0</v>
      </c>
      <c r="N40" s="211"/>
      <c r="O40" s="174"/>
      <c r="P40" s="178">
        <f t="shared" si="36"/>
        <v>0</v>
      </c>
      <c r="Q40" s="180">
        <f t="shared" si="22"/>
        <v>0</v>
      </c>
      <c r="R40" s="181"/>
      <c r="S40" s="23"/>
      <c r="T40" s="120"/>
      <c r="U40" s="120"/>
      <c r="V40" s="120"/>
      <c r="W40" s="120"/>
      <c r="X40" s="120"/>
      <c r="Y40" s="120"/>
      <c r="Z40" s="120"/>
    </row>
    <row r="41" ht="15.0" customHeight="1">
      <c r="A41" s="189" t="s">
        <v>103</v>
      </c>
      <c r="B41" s="191"/>
      <c r="C41" s="227"/>
      <c r="D41" s="228"/>
      <c r="E41" s="187">
        <f t="shared" ref="E41:Q41" si="37">E37+E33+E29</f>
        <v>0</v>
      </c>
      <c r="F41" s="229">
        <f t="shared" si="37"/>
        <v>0</v>
      </c>
      <c r="G41" s="230">
        <f t="shared" si="37"/>
        <v>0</v>
      </c>
      <c r="H41" s="187">
        <f t="shared" si="37"/>
        <v>0</v>
      </c>
      <c r="I41" s="229">
        <f t="shared" si="37"/>
        <v>0</v>
      </c>
      <c r="J41" s="230">
        <f t="shared" si="37"/>
        <v>0</v>
      </c>
      <c r="K41" s="187">
        <f t="shared" si="37"/>
        <v>0</v>
      </c>
      <c r="L41" s="229">
        <f t="shared" si="37"/>
        <v>0</v>
      </c>
      <c r="M41" s="230">
        <f t="shared" si="37"/>
        <v>0</v>
      </c>
      <c r="N41" s="187">
        <f t="shared" si="37"/>
        <v>0</v>
      </c>
      <c r="O41" s="229">
        <f t="shared" si="37"/>
        <v>0</v>
      </c>
      <c r="P41" s="230">
        <f t="shared" si="37"/>
        <v>0</v>
      </c>
      <c r="Q41" s="231">
        <f t="shared" si="37"/>
        <v>0</v>
      </c>
      <c r="R41" s="232"/>
      <c r="S41" s="234"/>
      <c r="T41" s="120"/>
      <c r="U41" s="120"/>
      <c r="V41" s="120"/>
      <c r="W41" s="120"/>
      <c r="X41" s="120"/>
      <c r="Y41" s="120"/>
      <c r="Z41" s="120"/>
    </row>
    <row r="42" ht="15.75" customHeight="1">
      <c r="A42" s="199" t="s">
        <v>60</v>
      </c>
      <c r="B42" s="236" t="s">
        <v>168</v>
      </c>
      <c r="C42" s="177" t="s">
        <v>104</v>
      </c>
      <c r="D42" s="195"/>
      <c r="E42" s="197"/>
      <c r="F42" s="195"/>
      <c r="G42" s="198"/>
      <c r="H42" s="197"/>
      <c r="I42" s="195"/>
      <c r="J42" s="198"/>
      <c r="K42" s="197"/>
      <c r="L42" s="195"/>
      <c r="M42" s="198"/>
      <c r="N42" s="197"/>
      <c r="O42" s="195"/>
      <c r="P42" s="198"/>
      <c r="Q42" s="218"/>
      <c r="R42" s="117"/>
      <c r="S42" s="237"/>
      <c r="T42" s="120"/>
      <c r="U42" s="120"/>
      <c r="V42" s="120"/>
      <c r="W42" s="120"/>
      <c r="X42" s="120"/>
      <c r="Y42" s="120"/>
      <c r="Z42" s="120"/>
    </row>
    <row r="43" ht="57.75" customHeight="1">
      <c r="A43" s="122" t="s">
        <v>71</v>
      </c>
      <c r="B43" s="126" t="s">
        <v>106</v>
      </c>
      <c r="C43" s="203" t="s">
        <v>107</v>
      </c>
      <c r="D43" s="219"/>
      <c r="E43" s="205">
        <f t="shared" ref="E43:P43" si="38">SUM(E44:E46)</f>
        <v>0</v>
      </c>
      <c r="F43" s="206">
        <f t="shared" si="38"/>
        <v>0</v>
      </c>
      <c r="G43" s="207">
        <f t="shared" si="38"/>
        <v>0</v>
      </c>
      <c r="H43" s="205">
        <f t="shared" si="38"/>
        <v>0</v>
      </c>
      <c r="I43" s="206">
        <f t="shared" si="38"/>
        <v>0</v>
      </c>
      <c r="J43" s="207">
        <f t="shared" si="38"/>
        <v>0</v>
      </c>
      <c r="K43" s="205">
        <f t="shared" si="38"/>
        <v>0</v>
      </c>
      <c r="L43" s="206">
        <f t="shared" si="38"/>
        <v>0</v>
      </c>
      <c r="M43" s="207">
        <f t="shared" si="38"/>
        <v>0</v>
      </c>
      <c r="N43" s="205">
        <f t="shared" si="38"/>
        <v>0</v>
      </c>
      <c r="O43" s="206">
        <f t="shared" si="38"/>
        <v>0</v>
      </c>
      <c r="P43" s="207">
        <f t="shared" si="38"/>
        <v>0</v>
      </c>
      <c r="Q43" s="137">
        <f t="shared" ref="Q43:Q50" si="39">G43+J43+M43+P43</f>
        <v>0</v>
      </c>
      <c r="R43" s="210"/>
      <c r="S43" s="182" t="s">
        <v>180</v>
      </c>
      <c r="T43" s="140"/>
      <c r="U43" s="140"/>
      <c r="V43" s="140"/>
      <c r="W43" s="140"/>
      <c r="X43" s="140"/>
      <c r="Y43" s="140"/>
      <c r="Z43" s="140"/>
    </row>
    <row r="44" ht="48.0" customHeight="1">
      <c r="A44" s="99" t="s">
        <v>41</v>
      </c>
      <c r="B44" s="101" t="s">
        <v>75</v>
      </c>
      <c r="C44" s="141" t="s">
        <v>109</v>
      </c>
      <c r="D44" s="143" t="s">
        <v>132</v>
      </c>
      <c r="E44" s="144"/>
      <c r="F44" s="145"/>
      <c r="G44" s="147">
        <f t="shared" ref="G44:G46" si="40">E44*F44</f>
        <v>0</v>
      </c>
      <c r="H44" s="223"/>
      <c r="I44" s="145"/>
      <c r="J44" s="149">
        <f t="shared" ref="J44:J46" si="41">H44*I44</f>
        <v>0</v>
      </c>
      <c r="K44" s="223"/>
      <c r="L44" s="145"/>
      <c r="M44" s="149">
        <f t="shared" ref="M44:M46" si="42">K44*L44</f>
        <v>0</v>
      </c>
      <c r="N44" s="223"/>
      <c r="O44" s="145"/>
      <c r="P44" s="149">
        <f t="shared" ref="P44:P46" si="43">N44*O44</f>
        <v>0</v>
      </c>
      <c r="Q44" s="151">
        <f t="shared" si="39"/>
        <v>0</v>
      </c>
      <c r="R44" s="152"/>
      <c r="S44" s="23"/>
      <c r="T44" s="120"/>
      <c r="U44" s="120"/>
      <c r="V44" s="120"/>
      <c r="W44" s="120"/>
      <c r="X44" s="120"/>
      <c r="Y44" s="120"/>
      <c r="Z44" s="120"/>
    </row>
    <row r="45" ht="48.0" customHeight="1">
      <c r="A45" s="99" t="s">
        <v>41</v>
      </c>
      <c r="B45" s="101" t="s">
        <v>78</v>
      </c>
      <c r="C45" s="141" t="s">
        <v>110</v>
      </c>
      <c r="D45" s="143" t="s">
        <v>132</v>
      </c>
      <c r="E45" s="144"/>
      <c r="F45" s="145"/>
      <c r="G45" s="147">
        <f t="shared" si="40"/>
        <v>0</v>
      </c>
      <c r="H45" s="223"/>
      <c r="I45" s="145"/>
      <c r="J45" s="149">
        <f t="shared" si="41"/>
        <v>0</v>
      </c>
      <c r="K45" s="223"/>
      <c r="L45" s="145"/>
      <c r="M45" s="149">
        <f t="shared" si="42"/>
        <v>0</v>
      </c>
      <c r="N45" s="223"/>
      <c r="O45" s="145"/>
      <c r="P45" s="149">
        <f t="shared" si="43"/>
        <v>0</v>
      </c>
      <c r="Q45" s="151">
        <f t="shared" si="39"/>
        <v>0</v>
      </c>
      <c r="R45" s="152"/>
      <c r="S45" s="23"/>
      <c r="T45" s="120"/>
      <c r="U45" s="120"/>
      <c r="V45" s="120"/>
      <c r="W45" s="120"/>
      <c r="X45" s="120"/>
      <c r="Y45" s="120"/>
      <c r="Z45" s="120"/>
    </row>
    <row r="46" ht="48.0" customHeight="1">
      <c r="A46" s="146" t="s">
        <v>41</v>
      </c>
      <c r="B46" s="148" t="s">
        <v>79</v>
      </c>
      <c r="C46" s="154" t="s">
        <v>111</v>
      </c>
      <c r="D46" s="155" t="s">
        <v>132</v>
      </c>
      <c r="E46" s="156"/>
      <c r="F46" s="157"/>
      <c r="G46" s="158">
        <f t="shared" si="40"/>
        <v>0</v>
      </c>
      <c r="H46" s="239"/>
      <c r="I46" s="157"/>
      <c r="J46" s="159">
        <f t="shared" si="41"/>
        <v>0</v>
      </c>
      <c r="K46" s="239"/>
      <c r="L46" s="157"/>
      <c r="M46" s="159">
        <f t="shared" si="42"/>
        <v>0</v>
      </c>
      <c r="N46" s="239"/>
      <c r="O46" s="157"/>
      <c r="P46" s="159">
        <f t="shared" si="43"/>
        <v>0</v>
      </c>
      <c r="Q46" s="180">
        <f t="shared" si="39"/>
        <v>0</v>
      </c>
      <c r="R46" s="162"/>
      <c r="S46" s="23"/>
      <c r="T46" s="120"/>
      <c r="U46" s="120"/>
      <c r="V46" s="120"/>
      <c r="W46" s="120"/>
      <c r="X46" s="120"/>
      <c r="Y46" s="120"/>
      <c r="Z46" s="120"/>
    </row>
    <row r="47" ht="56.25" customHeight="1">
      <c r="A47" s="122" t="s">
        <v>71</v>
      </c>
      <c r="B47" s="126" t="s">
        <v>112</v>
      </c>
      <c r="C47" s="128" t="s">
        <v>113</v>
      </c>
      <c r="D47" s="130"/>
      <c r="E47" s="122">
        <f t="shared" ref="E47:P47" si="44">SUM(E48:E50)</f>
        <v>0</v>
      </c>
      <c r="F47" s="133">
        <f t="shared" si="44"/>
        <v>0</v>
      </c>
      <c r="G47" s="135">
        <f t="shared" si="44"/>
        <v>0</v>
      </c>
      <c r="H47" s="122">
        <f t="shared" si="44"/>
        <v>0</v>
      </c>
      <c r="I47" s="133">
        <f t="shared" si="44"/>
        <v>0</v>
      </c>
      <c r="J47" s="135">
        <f t="shared" si="44"/>
        <v>0</v>
      </c>
      <c r="K47" s="122">
        <f t="shared" si="44"/>
        <v>0</v>
      </c>
      <c r="L47" s="133">
        <f t="shared" si="44"/>
        <v>0</v>
      </c>
      <c r="M47" s="135">
        <f t="shared" si="44"/>
        <v>0</v>
      </c>
      <c r="N47" s="122">
        <f t="shared" si="44"/>
        <v>0</v>
      </c>
      <c r="O47" s="133">
        <f t="shared" si="44"/>
        <v>0</v>
      </c>
      <c r="P47" s="135">
        <f t="shared" si="44"/>
        <v>0</v>
      </c>
      <c r="Q47" s="137">
        <f t="shared" si="39"/>
        <v>0</v>
      </c>
      <c r="R47" s="139"/>
      <c r="S47" s="208" t="s">
        <v>199</v>
      </c>
      <c r="T47" s="140"/>
      <c r="U47" s="140"/>
      <c r="V47" s="140"/>
      <c r="W47" s="140"/>
      <c r="X47" s="140"/>
      <c r="Y47" s="140"/>
      <c r="Z47" s="140"/>
    </row>
    <row r="48" ht="45.0" customHeight="1">
      <c r="A48" s="99" t="s">
        <v>41</v>
      </c>
      <c r="B48" s="101" t="s">
        <v>75</v>
      </c>
      <c r="C48" s="141" t="s">
        <v>115</v>
      </c>
      <c r="D48" s="245"/>
      <c r="E48" s="223"/>
      <c r="F48" s="246"/>
      <c r="G48" s="149">
        <f t="shared" ref="G48:G50" si="45">E48*F48</f>
        <v>0</v>
      </c>
      <c r="H48" s="223"/>
      <c r="I48" s="246"/>
      <c r="J48" s="149">
        <f t="shared" ref="J48:J50" si="46">H48*I48</f>
        <v>0</v>
      </c>
      <c r="K48" s="223"/>
      <c r="L48" s="246"/>
      <c r="M48" s="149">
        <f t="shared" ref="M48:M50" si="47">K48*L48</f>
        <v>0</v>
      </c>
      <c r="N48" s="223"/>
      <c r="O48" s="246"/>
      <c r="P48" s="149">
        <f t="shared" ref="P48:P50" si="48">N48*O48</f>
        <v>0</v>
      </c>
      <c r="Q48" s="151">
        <f t="shared" si="39"/>
        <v>0</v>
      </c>
      <c r="R48" s="152"/>
      <c r="S48" s="23"/>
      <c r="T48" s="120"/>
      <c r="U48" s="120"/>
      <c r="V48" s="120"/>
      <c r="W48" s="120"/>
      <c r="X48" s="120"/>
      <c r="Y48" s="120"/>
      <c r="Z48" s="120"/>
    </row>
    <row r="49" ht="24.75" customHeight="1">
      <c r="A49" s="99" t="s">
        <v>41</v>
      </c>
      <c r="B49" s="101" t="s">
        <v>78</v>
      </c>
      <c r="C49" s="141" t="s">
        <v>116</v>
      </c>
      <c r="D49" s="245"/>
      <c r="E49" s="223"/>
      <c r="F49" s="246"/>
      <c r="G49" s="149">
        <f t="shared" si="45"/>
        <v>0</v>
      </c>
      <c r="H49" s="223"/>
      <c r="I49" s="246"/>
      <c r="J49" s="149">
        <f t="shared" si="46"/>
        <v>0</v>
      </c>
      <c r="K49" s="223"/>
      <c r="L49" s="246"/>
      <c r="M49" s="149">
        <f t="shared" si="47"/>
        <v>0</v>
      </c>
      <c r="N49" s="223"/>
      <c r="O49" s="246"/>
      <c r="P49" s="149">
        <f t="shared" si="48"/>
        <v>0</v>
      </c>
      <c r="Q49" s="151">
        <f t="shared" si="39"/>
        <v>0</v>
      </c>
      <c r="R49" s="152"/>
      <c r="S49" s="23"/>
      <c r="T49" s="120"/>
      <c r="U49" s="120"/>
      <c r="V49" s="120"/>
      <c r="W49" s="120"/>
      <c r="X49" s="120"/>
      <c r="Y49" s="120"/>
      <c r="Z49" s="120"/>
    </row>
    <row r="50" ht="21.0" customHeight="1">
      <c r="A50" s="113" t="s">
        <v>41</v>
      </c>
      <c r="B50" s="114" t="s">
        <v>79</v>
      </c>
      <c r="C50" s="168" t="s">
        <v>117</v>
      </c>
      <c r="D50" s="252"/>
      <c r="E50" s="211"/>
      <c r="F50" s="212"/>
      <c r="G50" s="178">
        <f t="shared" si="45"/>
        <v>0</v>
      </c>
      <c r="H50" s="211"/>
      <c r="I50" s="212"/>
      <c r="J50" s="178">
        <f t="shared" si="46"/>
        <v>0</v>
      </c>
      <c r="K50" s="211"/>
      <c r="L50" s="212"/>
      <c r="M50" s="178">
        <f t="shared" si="47"/>
        <v>0</v>
      </c>
      <c r="N50" s="211"/>
      <c r="O50" s="212"/>
      <c r="P50" s="178">
        <f t="shared" si="48"/>
        <v>0</v>
      </c>
      <c r="Q50" s="180">
        <f t="shared" si="39"/>
        <v>0</v>
      </c>
      <c r="R50" s="181"/>
      <c r="S50" s="23"/>
      <c r="T50" s="120"/>
      <c r="U50" s="120"/>
      <c r="V50" s="120"/>
      <c r="W50" s="120"/>
      <c r="X50" s="120"/>
      <c r="Y50" s="120"/>
      <c r="Z50" s="120"/>
    </row>
    <row r="51" ht="15.0" customHeight="1">
      <c r="A51" s="189" t="s">
        <v>118</v>
      </c>
      <c r="B51" s="191"/>
      <c r="C51" s="227"/>
      <c r="D51" s="228"/>
      <c r="E51" s="187">
        <f t="shared" ref="E51:Q51" si="49">E47+E43</f>
        <v>0</v>
      </c>
      <c r="F51" s="229">
        <f t="shared" si="49"/>
        <v>0</v>
      </c>
      <c r="G51" s="230">
        <f t="shared" si="49"/>
        <v>0</v>
      </c>
      <c r="H51" s="187">
        <f t="shared" si="49"/>
        <v>0</v>
      </c>
      <c r="I51" s="229">
        <f t="shared" si="49"/>
        <v>0</v>
      </c>
      <c r="J51" s="230">
        <f t="shared" si="49"/>
        <v>0</v>
      </c>
      <c r="K51" s="187">
        <f t="shared" si="49"/>
        <v>0</v>
      </c>
      <c r="L51" s="229">
        <f t="shared" si="49"/>
        <v>0</v>
      </c>
      <c r="M51" s="230">
        <f t="shared" si="49"/>
        <v>0</v>
      </c>
      <c r="N51" s="187">
        <f t="shared" si="49"/>
        <v>0</v>
      </c>
      <c r="O51" s="229">
        <f t="shared" si="49"/>
        <v>0</v>
      </c>
      <c r="P51" s="230">
        <f t="shared" si="49"/>
        <v>0</v>
      </c>
      <c r="Q51" s="231">
        <f t="shared" si="49"/>
        <v>0</v>
      </c>
      <c r="R51" s="232"/>
      <c r="S51" s="234"/>
      <c r="T51" s="120"/>
      <c r="U51" s="120"/>
      <c r="V51" s="120"/>
      <c r="W51" s="120"/>
      <c r="X51" s="120"/>
      <c r="Y51" s="120"/>
      <c r="Z51" s="120"/>
    </row>
    <row r="52" ht="69.75" customHeight="1">
      <c r="A52" s="166" t="s">
        <v>60</v>
      </c>
      <c r="B52" s="175" t="s">
        <v>119</v>
      </c>
      <c r="C52" s="177" t="s">
        <v>120</v>
      </c>
      <c r="D52" s="195"/>
      <c r="E52" s="197"/>
      <c r="F52" s="195"/>
      <c r="G52" s="198"/>
      <c r="H52" s="197"/>
      <c r="I52" s="195"/>
      <c r="J52" s="198"/>
      <c r="K52" s="197"/>
      <c r="L52" s="195"/>
      <c r="M52" s="198"/>
      <c r="N52" s="197"/>
      <c r="O52" s="195"/>
      <c r="P52" s="198"/>
      <c r="Q52" s="218"/>
      <c r="R52" s="117"/>
      <c r="S52" s="179" t="s">
        <v>121</v>
      </c>
      <c r="T52" s="120"/>
      <c r="U52" s="120"/>
      <c r="V52" s="120"/>
      <c r="W52" s="120"/>
      <c r="X52" s="120"/>
      <c r="Y52" s="120"/>
      <c r="Z52" s="120"/>
    </row>
    <row r="53" ht="15.0" customHeight="1">
      <c r="A53" s="122" t="s">
        <v>71</v>
      </c>
      <c r="B53" s="126" t="s">
        <v>122</v>
      </c>
      <c r="C53" s="203" t="s">
        <v>123</v>
      </c>
      <c r="D53" s="219"/>
      <c r="E53" s="205">
        <f t="shared" ref="E53:P53" si="50">SUM(E54:E56)</f>
        <v>0</v>
      </c>
      <c r="F53" s="206">
        <f t="shared" si="50"/>
        <v>0</v>
      </c>
      <c r="G53" s="207">
        <f t="shared" si="50"/>
        <v>0</v>
      </c>
      <c r="H53" s="205">
        <f t="shared" si="50"/>
        <v>0</v>
      </c>
      <c r="I53" s="206">
        <f t="shared" si="50"/>
        <v>0</v>
      </c>
      <c r="J53" s="207">
        <f t="shared" si="50"/>
        <v>0</v>
      </c>
      <c r="K53" s="205">
        <f t="shared" si="50"/>
        <v>0</v>
      </c>
      <c r="L53" s="206">
        <f t="shared" si="50"/>
        <v>0</v>
      </c>
      <c r="M53" s="207">
        <f t="shared" si="50"/>
        <v>0</v>
      </c>
      <c r="N53" s="205">
        <f t="shared" si="50"/>
        <v>0</v>
      </c>
      <c r="O53" s="206">
        <f t="shared" si="50"/>
        <v>0</v>
      </c>
      <c r="P53" s="207">
        <f t="shared" si="50"/>
        <v>0</v>
      </c>
      <c r="Q53" s="137">
        <f t="shared" ref="Q53:Q72" si="51">G53+J53+M53+P53</f>
        <v>0</v>
      </c>
      <c r="R53" s="210"/>
      <c r="S53" s="182" t="s">
        <v>213</v>
      </c>
      <c r="T53" s="140"/>
      <c r="U53" s="140"/>
      <c r="V53" s="140"/>
      <c r="W53" s="140"/>
      <c r="X53" s="140"/>
      <c r="Y53" s="140"/>
      <c r="Z53" s="140"/>
    </row>
    <row r="54" ht="39.75" customHeight="1">
      <c r="A54" s="99" t="s">
        <v>41</v>
      </c>
      <c r="B54" s="101" t="s">
        <v>75</v>
      </c>
      <c r="C54" s="141" t="s">
        <v>125</v>
      </c>
      <c r="D54" s="260" t="s">
        <v>216</v>
      </c>
      <c r="E54" s="261"/>
      <c r="F54" s="103"/>
      <c r="G54" s="262">
        <f t="shared" ref="G54:G56" si="52">E54*F54</f>
        <v>0</v>
      </c>
      <c r="H54" s="223"/>
      <c r="I54" s="103"/>
      <c r="J54" s="149">
        <f t="shared" ref="J54:J56" si="53">H54*I54</f>
        <v>0</v>
      </c>
      <c r="K54" s="223"/>
      <c r="L54" s="103"/>
      <c r="M54" s="149">
        <f t="shared" ref="M54:M56" si="54">K54*L54</f>
        <v>0</v>
      </c>
      <c r="N54" s="223"/>
      <c r="O54" s="103"/>
      <c r="P54" s="149">
        <f t="shared" ref="P54:P56" si="55">N54*O54</f>
        <v>0</v>
      </c>
      <c r="Q54" s="151">
        <f t="shared" si="51"/>
        <v>0</v>
      </c>
      <c r="R54" s="152"/>
      <c r="S54" s="23"/>
      <c r="T54" s="120"/>
      <c r="U54" s="120"/>
      <c r="V54" s="120"/>
      <c r="W54" s="120"/>
      <c r="X54" s="120"/>
      <c r="Y54" s="120"/>
      <c r="Z54" s="120"/>
    </row>
    <row r="55" ht="39.75" customHeight="1">
      <c r="A55" s="99" t="s">
        <v>41</v>
      </c>
      <c r="B55" s="101" t="s">
        <v>78</v>
      </c>
      <c r="C55" s="141" t="s">
        <v>125</v>
      </c>
      <c r="D55" s="260" t="s">
        <v>216</v>
      </c>
      <c r="E55" s="261"/>
      <c r="F55" s="103"/>
      <c r="G55" s="262">
        <f t="shared" si="52"/>
        <v>0</v>
      </c>
      <c r="H55" s="223"/>
      <c r="I55" s="103"/>
      <c r="J55" s="149">
        <f t="shared" si="53"/>
        <v>0</v>
      </c>
      <c r="K55" s="223"/>
      <c r="L55" s="103"/>
      <c r="M55" s="149">
        <f t="shared" si="54"/>
        <v>0</v>
      </c>
      <c r="N55" s="223"/>
      <c r="O55" s="103"/>
      <c r="P55" s="149">
        <f t="shared" si="55"/>
        <v>0</v>
      </c>
      <c r="Q55" s="151">
        <f t="shared" si="51"/>
        <v>0</v>
      </c>
      <c r="R55" s="152"/>
      <c r="S55" s="23"/>
      <c r="T55" s="120"/>
      <c r="U55" s="120"/>
      <c r="V55" s="120"/>
      <c r="W55" s="120"/>
      <c r="X55" s="120"/>
      <c r="Y55" s="120"/>
      <c r="Z55" s="120"/>
    </row>
    <row r="56" ht="39.75" customHeight="1">
      <c r="A56" s="113" t="s">
        <v>41</v>
      </c>
      <c r="B56" s="148" t="s">
        <v>79</v>
      </c>
      <c r="C56" s="154" t="s">
        <v>125</v>
      </c>
      <c r="D56" s="266" t="s">
        <v>216</v>
      </c>
      <c r="E56" s="267"/>
      <c r="F56" s="268"/>
      <c r="G56" s="269">
        <f t="shared" si="52"/>
        <v>0</v>
      </c>
      <c r="H56" s="239"/>
      <c r="I56" s="268"/>
      <c r="J56" s="159">
        <f t="shared" si="53"/>
        <v>0</v>
      </c>
      <c r="K56" s="239"/>
      <c r="L56" s="268"/>
      <c r="M56" s="159">
        <f t="shared" si="54"/>
        <v>0</v>
      </c>
      <c r="N56" s="239"/>
      <c r="O56" s="268"/>
      <c r="P56" s="159">
        <f t="shared" si="55"/>
        <v>0</v>
      </c>
      <c r="Q56" s="180">
        <f t="shared" si="51"/>
        <v>0</v>
      </c>
      <c r="R56" s="162"/>
      <c r="S56" s="41"/>
      <c r="T56" s="120"/>
      <c r="U56" s="120"/>
      <c r="V56" s="120"/>
      <c r="W56" s="120"/>
      <c r="X56" s="120"/>
      <c r="Y56" s="120"/>
      <c r="Z56" s="120"/>
    </row>
    <row r="57" ht="27.75" customHeight="1">
      <c r="A57" s="122" t="s">
        <v>71</v>
      </c>
      <c r="B57" s="126" t="s">
        <v>126</v>
      </c>
      <c r="C57" s="128" t="s">
        <v>127</v>
      </c>
      <c r="D57" s="130"/>
      <c r="E57" s="122">
        <f t="shared" ref="E57:P57" si="56">SUM(E58:E60)</f>
        <v>0</v>
      </c>
      <c r="F57" s="133">
        <f t="shared" si="56"/>
        <v>0</v>
      </c>
      <c r="G57" s="135">
        <f t="shared" si="56"/>
        <v>0</v>
      </c>
      <c r="H57" s="122">
        <f t="shared" si="56"/>
        <v>0</v>
      </c>
      <c r="I57" s="133">
        <f t="shared" si="56"/>
        <v>0</v>
      </c>
      <c r="J57" s="135">
        <f t="shared" si="56"/>
        <v>0</v>
      </c>
      <c r="K57" s="122">
        <f t="shared" si="56"/>
        <v>0</v>
      </c>
      <c r="L57" s="133">
        <f t="shared" si="56"/>
        <v>0</v>
      </c>
      <c r="M57" s="135">
        <f t="shared" si="56"/>
        <v>0</v>
      </c>
      <c r="N57" s="122">
        <f t="shared" si="56"/>
        <v>0</v>
      </c>
      <c r="O57" s="133">
        <f t="shared" si="56"/>
        <v>0</v>
      </c>
      <c r="P57" s="135">
        <f t="shared" si="56"/>
        <v>0</v>
      </c>
      <c r="Q57" s="137">
        <f t="shared" si="51"/>
        <v>0</v>
      </c>
      <c r="R57" s="139"/>
      <c r="S57" s="119" t="s">
        <v>236</v>
      </c>
      <c r="T57" s="140"/>
      <c r="U57" s="140"/>
      <c r="V57" s="140"/>
      <c r="W57" s="140"/>
      <c r="X57" s="140"/>
      <c r="Y57" s="140"/>
      <c r="Z57" s="140"/>
    </row>
    <row r="58" ht="30.0" customHeight="1">
      <c r="A58" s="99" t="s">
        <v>41</v>
      </c>
      <c r="B58" s="101" t="s">
        <v>75</v>
      </c>
      <c r="C58" s="220" t="s">
        <v>129</v>
      </c>
      <c r="D58" s="143" t="s">
        <v>132</v>
      </c>
      <c r="E58" s="144"/>
      <c r="F58" s="145"/>
      <c r="G58" s="147">
        <f t="shared" ref="G58:G60" si="57">E58*F58</f>
        <v>0</v>
      </c>
      <c r="H58" s="223"/>
      <c r="I58" s="145"/>
      <c r="J58" s="149">
        <f t="shared" ref="J58:J60" si="58">H58*I58</f>
        <v>0</v>
      </c>
      <c r="K58" s="223"/>
      <c r="L58" s="145"/>
      <c r="M58" s="149">
        <f t="shared" ref="M58:M60" si="59">K58*L58</f>
        <v>0</v>
      </c>
      <c r="N58" s="223"/>
      <c r="O58" s="145"/>
      <c r="P58" s="149">
        <f t="shared" ref="P58:P60" si="60">N58*O58</f>
        <v>0</v>
      </c>
      <c r="Q58" s="151">
        <f t="shared" si="51"/>
        <v>0</v>
      </c>
      <c r="R58" s="152"/>
      <c r="S58" s="23"/>
      <c r="T58" s="120"/>
      <c r="U58" s="120"/>
      <c r="V58" s="120"/>
      <c r="W58" s="120"/>
      <c r="X58" s="120"/>
      <c r="Y58" s="120"/>
      <c r="Z58" s="120"/>
    </row>
    <row r="59" ht="30.0" customHeight="1">
      <c r="A59" s="99" t="s">
        <v>41</v>
      </c>
      <c r="B59" s="101" t="s">
        <v>78</v>
      </c>
      <c r="C59" s="220" t="s">
        <v>109</v>
      </c>
      <c r="D59" s="143" t="s">
        <v>132</v>
      </c>
      <c r="E59" s="144"/>
      <c r="F59" s="145"/>
      <c r="G59" s="147">
        <f t="shared" si="57"/>
        <v>0</v>
      </c>
      <c r="H59" s="223"/>
      <c r="I59" s="145"/>
      <c r="J59" s="149">
        <f t="shared" si="58"/>
        <v>0</v>
      </c>
      <c r="K59" s="223"/>
      <c r="L59" s="145"/>
      <c r="M59" s="149">
        <f t="shared" si="59"/>
        <v>0</v>
      </c>
      <c r="N59" s="223"/>
      <c r="O59" s="145"/>
      <c r="P59" s="149">
        <f t="shared" si="60"/>
        <v>0</v>
      </c>
      <c r="Q59" s="151">
        <f t="shared" si="51"/>
        <v>0</v>
      </c>
      <c r="R59" s="152"/>
      <c r="S59" s="23"/>
      <c r="T59" s="120"/>
      <c r="U59" s="120"/>
      <c r="V59" s="120"/>
      <c r="W59" s="120"/>
      <c r="X59" s="120"/>
      <c r="Y59" s="120"/>
      <c r="Z59" s="120"/>
    </row>
    <row r="60" ht="30.0" customHeight="1">
      <c r="A60" s="146" t="s">
        <v>41</v>
      </c>
      <c r="B60" s="114" t="s">
        <v>79</v>
      </c>
      <c r="C60" s="221" t="s">
        <v>110</v>
      </c>
      <c r="D60" s="155" t="s">
        <v>132</v>
      </c>
      <c r="E60" s="156"/>
      <c r="F60" s="157"/>
      <c r="G60" s="158">
        <f t="shared" si="57"/>
        <v>0</v>
      </c>
      <c r="H60" s="239"/>
      <c r="I60" s="157"/>
      <c r="J60" s="159">
        <f t="shared" si="58"/>
        <v>0</v>
      </c>
      <c r="K60" s="239"/>
      <c r="L60" s="157"/>
      <c r="M60" s="159">
        <f t="shared" si="59"/>
        <v>0</v>
      </c>
      <c r="N60" s="239"/>
      <c r="O60" s="157"/>
      <c r="P60" s="159">
        <f t="shared" si="60"/>
        <v>0</v>
      </c>
      <c r="Q60" s="180">
        <f t="shared" si="51"/>
        <v>0</v>
      </c>
      <c r="R60" s="162"/>
      <c r="S60" s="23"/>
      <c r="T60" s="120"/>
      <c r="U60" s="120"/>
      <c r="V60" s="120"/>
      <c r="W60" s="120"/>
      <c r="X60" s="120"/>
      <c r="Y60" s="120"/>
      <c r="Z60" s="120"/>
    </row>
    <row r="61" ht="15.0" customHeight="1">
      <c r="A61" s="122" t="s">
        <v>71</v>
      </c>
      <c r="B61" s="126" t="s">
        <v>131</v>
      </c>
      <c r="C61" s="128" t="s">
        <v>133</v>
      </c>
      <c r="D61" s="130"/>
      <c r="E61" s="122">
        <f t="shared" ref="E61:P61" si="61">SUM(E62:E64)</f>
        <v>0</v>
      </c>
      <c r="F61" s="133">
        <f t="shared" si="61"/>
        <v>0</v>
      </c>
      <c r="G61" s="135">
        <f t="shared" si="61"/>
        <v>0</v>
      </c>
      <c r="H61" s="122">
        <f t="shared" si="61"/>
        <v>0</v>
      </c>
      <c r="I61" s="133">
        <f t="shared" si="61"/>
        <v>0</v>
      </c>
      <c r="J61" s="135">
        <f t="shared" si="61"/>
        <v>0</v>
      </c>
      <c r="K61" s="122">
        <f t="shared" si="61"/>
        <v>0</v>
      </c>
      <c r="L61" s="133">
        <f t="shared" si="61"/>
        <v>0</v>
      </c>
      <c r="M61" s="135">
        <f t="shared" si="61"/>
        <v>0</v>
      </c>
      <c r="N61" s="122">
        <f t="shared" si="61"/>
        <v>0</v>
      </c>
      <c r="O61" s="133">
        <f t="shared" si="61"/>
        <v>0</v>
      </c>
      <c r="P61" s="135">
        <f t="shared" si="61"/>
        <v>0</v>
      </c>
      <c r="Q61" s="137">
        <f t="shared" si="51"/>
        <v>0</v>
      </c>
      <c r="R61" s="139"/>
      <c r="S61" s="222" t="s">
        <v>249</v>
      </c>
      <c r="T61" s="140"/>
      <c r="U61" s="140"/>
      <c r="V61" s="140"/>
      <c r="W61" s="140"/>
      <c r="X61" s="140"/>
      <c r="Y61" s="140"/>
      <c r="Z61" s="140"/>
    </row>
    <row r="62" ht="41.25" customHeight="1">
      <c r="A62" s="99" t="s">
        <v>41</v>
      </c>
      <c r="B62" s="101" t="s">
        <v>75</v>
      </c>
      <c r="C62" s="220" t="s">
        <v>135</v>
      </c>
      <c r="D62" s="143" t="s">
        <v>251</v>
      </c>
      <c r="E62" s="144"/>
      <c r="F62" s="145"/>
      <c r="G62" s="147">
        <f t="shared" ref="G62:G64" si="62">E62*F62</f>
        <v>0</v>
      </c>
      <c r="H62" s="223"/>
      <c r="I62" s="145"/>
      <c r="J62" s="149">
        <f t="shared" ref="J62:J64" si="63">H62*I62</f>
        <v>0</v>
      </c>
      <c r="K62" s="223"/>
      <c r="L62" s="145"/>
      <c r="M62" s="149">
        <f t="shared" ref="M62:M64" si="64">K62*L62</f>
        <v>0</v>
      </c>
      <c r="N62" s="223"/>
      <c r="O62" s="145"/>
      <c r="P62" s="149">
        <f t="shared" ref="P62:P64" si="65">N62*O62</f>
        <v>0</v>
      </c>
      <c r="Q62" s="151">
        <f t="shared" si="51"/>
        <v>0</v>
      </c>
      <c r="R62" s="152"/>
      <c r="S62" s="23"/>
      <c r="T62" s="120"/>
      <c r="U62" s="120"/>
      <c r="V62" s="120"/>
      <c r="W62" s="120"/>
      <c r="X62" s="120"/>
      <c r="Y62" s="120"/>
      <c r="Z62" s="120"/>
    </row>
    <row r="63" ht="41.25" customHeight="1">
      <c r="A63" s="99" t="s">
        <v>41</v>
      </c>
      <c r="B63" s="101" t="s">
        <v>78</v>
      </c>
      <c r="C63" s="220" t="s">
        <v>136</v>
      </c>
      <c r="D63" s="143" t="s">
        <v>251</v>
      </c>
      <c r="E63" s="144"/>
      <c r="F63" s="145"/>
      <c r="G63" s="147">
        <f t="shared" si="62"/>
        <v>0</v>
      </c>
      <c r="H63" s="223"/>
      <c r="I63" s="145"/>
      <c r="J63" s="149">
        <f t="shared" si="63"/>
        <v>0</v>
      </c>
      <c r="K63" s="223"/>
      <c r="L63" s="145"/>
      <c r="M63" s="149">
        <f t="shared" si="64"/>
        <v>0</v>
      </c>
      <c r="N63" s="223"/>
      <c r="O63" s="145"/>
      <c r="P63" s="149">
        <f t="shared" si="65"/>
        <v>0</v>
      </c>
      <c r="Q63" s="151">
        <f t="shared" si="51"/>
        <v>0</v>
      </c>
      <c r="R63" s="152"/>
      <c r="S63" s="23"/>
      <c r="T63" s="120"/>
      <c r="U63" s="120"/>
      <c r="V63" s="120"/>
      <c r="W63" s="120"/>
      <c r="X63" s="120"/>
      <c r="Y63" s="120"/>
      <c r="Z63" s="120"/>
    </row>
    <row r="64" ht="40.5" customHeight="1">
      <c r="A64" s="146" t="s">
        <v>41</v>
      </c>
      <c r="B64" s="114" t="s">
        <v>79</v>
      </c>
      <c r="C64" s="221" t="s">
        <v>137</v>
      </c>
      <c r="D64" s="155" t="s">
        <v>251</v>
      </c>
      <c r="E64" s="156"/>
      <c r="F64" s="157"/>
      <c r="G64" s="158">
        <f t="shared" si="62"/>
        <v>0</v>
      </c>
      <c r="H64" s="239"/>
      <c r="I64" s="157"/>
      <c r="J64" s="159">
        <f t="shared" si="63"/>
        <v>0</v>
      </c>
      <c r="K64" s="239"/>
      <c r="L64" s="157"/>
      <c r="M64" s="159">
        <f t="shared" si="64"/>
        <v>0</v>
      </c>
      <c r="N64" s="239"/>
      <c r="O64" s="157"/>
      <c r="P64" s="159">
        <f t="shared" si="65"/>
        <v>0</v>
      </c>
      <c r="Q64" s="180">
        <f t="shared" si="51"/>
        <v>0</v>
      </c>
      <c r="R64" s="162"/>
      <c r="S64" s="41"/>
      <c r="T64" s="120"/>
      <c r="U64" s="120"/>
      <c r="V64" s="120"/>
      <c r="W64" s="120"/>
      <c r="X64" s="120"/>
      <c r="Y64" s="120"/>
      <c r="Z64" s="120"/>
    </row>
    <row r="65" ht="15.75" customHeight="1">
      <c r="A65" s="122" t="s">
        <v>71</v>
      </c>
      <c r="B65" s="126" t="s">
        <v>138</v>
      </c>
      <c r="C65" s="128" t="s">
        <v>139</v>
      </c>
      <c r="D65" s="130"/>
      <c r="E65" s="122">
        <f t="shared" ref="E65:P65" si="66">SUM(E66:E68)</f>
        <v>0</v>
      </c>
      <c r="F65" s="133">
        <f t="shared" si="66"/>
        <v>0</v>
      </c>
      <c r="G65" s="135">
        <f t="shared" si="66"/>
        <v>0</v>
      </c>
      <c r="H65" s="122">
        <f t="shared" si="66"/>
        <v>0</v>
      </c>
      <c r="I65" s="133">
        <f t="shared" si="66"/>
        <v>0</v>
      </c>
      <c r="J65" s="135">
        <f t="shared" si="66"/>
        <v>0</v>
      </c>
      <c r="K65" s="122">
        <f t="shared" si="66"/>
        <v>0</v>
      </c>
      <c r="L65" s="133">
        <f t="shared" si="66"/>
        <v>0</v>
      </c>
      <c r="M65" s="135">
        <f t="shared" si="66"/>
        <v>0</v>
      </c>
      <c r="N65" s="122">
        <f t="shared" si="66"/>
        <v>0</v>
      </c>
      <c r="O65" s="133">
        <f t="shared" si="66"/>
        <v>0</v>
      </c>
      <c r="P65" s="135">
        <f t="shared" si="66"/>
        <v>0</v>
      </c>
      <c r="Q65" s="137">
        <f t="shared" si="51"/>
        <v>0</v>
      </c>
      <c r="R65" s="139"/>
      <c r="S65" s="182" t="s">
        <v>261</v>
      </c>
      <c r="T65" s="140"/>
      <c r="U65" s="140"/>
      <c r="V65" s="140"/>
      <c r="W65" s="140"/>
      <c r="X65" s="140"/>
      <c r="Y65" s="140"/>
      <c r="Z65" s="140"/>
    </row>
    <row r="66" ht="30.0" customHeight="1">
      <c r="A66" s="99" t="s">
        <v>41</v>
      </c>
      <c r="B66" s="101" t="s">
        <v>75</v>
      </c>
      <c r="C66" s="141" t="s">
        <v>141</v>
      </c>
      <c r="D66" s="143"/>
      <c r="E66" s="144"/>
      <c r="F66" s="145"/>
      <c r="G66" s="147">
        <f t="shared" ref="G66:G68" si="67">E66*F66</f>
        <v>0</v>
      </c>
      <c r="H66" s="223"/>
      <c r="I66" s="145"/>
      <c r="J66" s="149">
        <f t="shared" ref="J66:J68" si="68">H66*I66</f>
        <v>0</v>
      </c>
      <c r="K66" s="223"/>
      <c r="L66" s="145"/>
      <c r="M66" s="149">
        <f t="shared" ref="M66:M68" si="69">K66*L66</f>
        <v>0</v>
      </c>
      <c r="N66" s="223"/>
      <c r="O66" s="145"/>
      <c r="P66" s="149">
        <f t="shared" ref="P66:P68" si="70">N66*O66</f>
        <v>0</v>
      </c>
      <c r="Q66" s="151">
        <f t="shared" si="51"/>
        <v>0</v>
      </c>
      <c r="R66" s="152"/>
      <c r="S66" s="23"/>
      <c r="T66" s="120"/>
      <c r="U66" s="120"/>
      <c r="V66" s="120"/>
      <c r="W66" s="120"/>
      <c r="X66" s="120"/>
      <c r="Y66" s="120"/>
      <c r="Z66" s="120"/>
    </row>
    <row r="67" ht="30.0" customHeight="1">
      <c r="A67" s="99" t="s">
        <v>41</v>
      </c>
      <c r="B67" s="101" t="s">
        <v>78</v>
      </c>
      <c r="C67" s="141" t="s">
        <v>141</v>
      </c>
      <c r="D67" s="143"/>
      <c r="E67" s="144"/>
      <c r="F67" s="145"/>
      <c r="G67" s="147">
        <f t="shared" si="67"/>
        <v>0</v>
      </c>
      <c r="H67" s="223"/>
      <c r="I67" s="145"/>
      <c r="J67" s="149">
        <f t="shared" si="68"/>
        <v>0</v>
      </c>
      <c r="K67" s="223"/>
      <c r="L67" s="145"/>
      <c r="M67" s="149">
        <f t="shared" si="69"/>
        <v>0</v>
      </c>
      <c r="N67" s="223"/>
      <c r="O67" s="145"/>
      <c r="P67" s="149">
        <f t="shared" si="70"/>
        <v>0</v>
      </c>
      <c r="Q67" s="151">
        <f t="shared" si="51"/>
        <v>0</v>
      </c>
      <c r="R67" s="152"/>
      <c r="S67" s="23"/>
      <c r="T67" s="120"/>
      <c r="U67" s="120"/>
      <c r="V67" s="120"/>
      <c r="W67" s="120"/>
      <c r="X67" s="120"/>
      <c r="Y67" s="120"/>
      <c r="Z67" s="120"/>
    </row>
    <row r="68" ht="30.0" customHeight="1">
      <c r="A68" s="146" t="s">
        <v>41</v>
      </c>
      <c r="B68" s="148" t="s">
        <v>79</v>
      </c>
      <c r="C68" s="154" t="s">
        <v>141</v>
      </c>
      <c r="D68" s="155"/>
      <c r="E68" s="156"/>
      <c r="F68" s="157"/>
      <c r="G68" s="158">
        <f t="shared" si="67"/>
        <v>0</v>
      </c>
      <c r="H68" s="239"/>
      <c r="I68" s="157"/>
      <c r="J68" s="159">
        <f t="shared" si="68"/>
        <v>0</v>
      </c>
      <c r="K68" s="239"/>
      <c r="L68" s="157"/>
      <c r="M68" s="159">
        <f t="shared" si="69"/>
        <v>0</v>
      </c>
      <c r="N68" s="239"/>
      <c r="O68" s="157"/>
      <c r="P68" s="159">
        <f t="shared" si="70"/>
        <v>0</v>
      </c>
      <c r="Q68" s="180">
        <f t="shared" si="51"/>
        <v>0</v>
      </c>
      <c r="R68" s="162"/>
      <c r="S68" s="41"/>
      <c r="T68" s="120"/>
      <c r="U68" s="120"/>
      <c r="V68" s="120"/>
      <c r="W68" s="120"/>
      <c r="X68" s="120"/>
      <c r="Y68" s="120"/>
      <c r="Z68" s="120"/>
    </row>
    <row r="69" ht="15.75" customHeight="1">
      <c r="A69" s="122" t="s">
        <v>71</v>
      </c>
      <c r="B69" s="126" t="s">
        <v>142</v>
      </c>
      <c r="C69" s="128" t="s">
        <v>143</v>
      </c>
      <c r="D69" s="130"/>
      <c r="E69" s="122">
        <f t="shared" ref="E69:P69" si="71">SUM(E70:E72)</f>
        <v>0</v>
      </c>
      <c r="F69" s="133">
        <f t="shared" si="71"/>
        <v>0</v>
      </c>
      <c r="G69" s="135">
        <f t="shared" si="71"/>
        <v>0</v>
      </c>
      <c r="H69" s="122">
        <f t="shared" si="71"/>
        <v>0</v>
      </c>
      <c r="I69" s="133">
        <f t="shared" si="71"/>
        <v>0</v>
      </c>
      <c r="J69" s="135">
        <f t="shared" si="71"/>
        <v>0</v>
      </c>
      <c r="K69" s="122">
        <f t="shared" si="71"/>
        <v>0</v>
      </c>
      <c r="L69" s="133">
        <f t="shared" si="71"/>
        <v>0</v>
      </c>
      <c r="M69" s="135">
        <f t="shared" si="71"/>
        <v>0</v>
      </c>
      <c r="N69" s="122">
        <f t="shared" si="71"/>
        <v>0</v>
      </c>
      <c r="O69" s="133">
        <f t="shared" si="71"/>
        <v>0</v>
      </c>
      <c r="P69" s="135">
        <f t="shared" si="71"/>
        <v>0</v>
      </c>
      <c r="Q69" s="137">
        <f t="shared" si="51"/>
        <v>0</v>
      </c>
      <c r="R69" s="139"/>
      <c r="S69" s="182" t="s">
        <v>264</v>
      </c>
      <c r="T69" s="140"/>
      <c r="U69" s="140"/>
      <c r="V69" s="140"/>
      <c r="W69" s="140"/>
      <c r="X69" s="140"/>
      <c r="Y69" s="140"/>
      <c r="Z69" s="140"/>
    </row>
    <row r="70" ht="30.0" customHeight="1">
      <c r="A70" s="99" t="s">
        <v>41</v>
      </c>
      <c r="B70" s="101" t="s">
        <v>75</v>
      </c>
      <c r="C70" s="141" t="s">
        <v>141</v>
      </c>
      <c r="D70" s="143"/>
      <c r="E70" s="144"/>
      <c r="F70" s="145"/>
      <c r="G70" s="147">
        <f t="shared" ref="G70:G72" si="72">E70*F70</f>
        <v>0</v>
      </c>
      <c r="H70" s="223"/>
      <c r="I70" s="145"/>
      <c r="J70" s="149">
        <f t="shared" ref="J70:J72" si="73">H70*I70</f>
        <v>0</v>
      </c>
      <c r="K70" s="223"/>
      <c r="L70" s="145"/>
      <c r="M70" s="149">
        <f t="shared" ref="M70:M72" si="74">K70*L70</f>
        <v>0</v>
      </c>
      <c r="N70" s="223"/>
      <c r="O70" s="145"/>
      <c r="P70" s="149">
        <f t="shared" ref="P70:P72" si="75">N70*O70</f>
        <v>0</v>
      </c>
      <c r="Q70" s="151">
        <f t="shared" si="51"/>
        <v>0</v>
      </c>
      <c r="R70" s="152"/>
      <c r="S70" s="23"/>
      <c r="T70" s="120"/>
      <c r="U70" s="120"/>
      <c r="V70" s="120"/>
      <c r="W70" s="120"/>
      <c r="X70" s="120"/>
      <c r="Y70" s="120"/>
      <c r="Z70" s="120"/>
    </row>
    <row r="71" ht="30.0" customHeight="1">
      <c r="A71" s="99" t="s">
        <v>41</v>
      </c>
      <c r="B71" s="101" t="s">
        <v>78</v>
      </c>
      <c r="C71" s="141" t="s">
        <v>141</v>
      </c>
      <c r="D71" s="143"/>
      <c r="E71" s="144"/>
      <c r="F71" s="145"/>
      <c r="G71" s="147">
        <f t="shared" si="72"/>
        <v>0</v>
      </c>
      <c r="H71" s="223"/>
      <c r="I71" s="145"/>
      <c r="J71" s="149">
        <f t="shared" si="73"/>
        <v>0</v>
      </c>
      <c r="K71" s="223"/>
      <c r="L71" s="145"/>
      <c r="M71" s="149">
        <f t="shared" si="74"/>
        <v>0</v>
      </c>
      <c r="N71" s="223"/>
      <c r="O71" s="145"/>
      <c r="P71" s="149">
        <f t="shared" si="75"/>
        <v>0</v>
      </c>
      <c r="Q71" s="151">
        <f t="shared" si="51"/>
        <v>0</v>
      </c>
      <c r="R71" s="152"/>
      <c r="S71" s="23"/>
      <c r="T71" s="120"/>
      <c r="U71" s="120"/>
      <c r="V71" s="120"/>
      <c r="W71" s="120"/>
      <c r="X71" s="120"/>
      <c r="Y71" s="120"/>
      <c r="Z71" s="120"/>
    </row>
    <row r="72" ht="30.0" customHeight="1">
      <c r="A72" s="146" t="s">
        <v>41</v>
      </c>
      <c r="B72" s="148" t="s">
        <v>79</v>
      </c>
      <c r="C72" s="154" t="s">
        <v>141</v>
      </c>
      <c r="D72" s="155"/>
      <c r="E72" s="156"/>
      <c r="F72" s="157"/>
      <c r="G72" s="158">
        <f t="shared" si="72"/>
        <v>0</v>
      </c>
      <c r="H72" s="239"/>
      <c r="I72" s="157"/>
      <c r="J72" s="159">
        <f t="shared" si="73"/>
        <v>0</v>
      </c>
      <c r="K72" s="239"/>
      <c r="L72" s="157"/>
      <c r="M72" s="159">
        <f t="shared" si="74"/>
        <v>0</v>
      </c>
      <c r="N72" s="239"/>
      <c r="O72" s="157"/>
      <c r="P72" s="159">
        <f t="shared" si="75"/>
        <v>0</v>
      </c>
      <c r="Q72" s="180">
        <f t="shared" si="51"/>
        <v>0</v>
      </c>
      <c r="R72" s="162"/>
      <c r="S72" s="41"/>
      <c r="T72" s="120"/>
      <c r="U72" s="120"/>
      <c r="V72" s="120"/>
      <c r="W72" s="120"/>
      <c r="X72" s="120"/>
      <c r="Y72" s="120"/>
      <c r="Z72" s="120"/>
    </row>
    <row r="73" ht="15.0" customHeight="1">
      <c r="A73" s="189" t="s">
        <v>146</v>
      </c>
      <c r="B73" s="191"/>
      <c r="C73" s="227"/>
      <c r="D73" s="228"/>
      <c r="E73" s="187">
        <f t="shared" ref="E73:Q73" si="76">E69+E65+E61+E57+E53</f>
        <v>0</v>
      </c>
      <c r="F73" s="229">
        <f t="shared" si="76"/>
        <v>0</v>
      </c>
      <c r="G73" s="230">
        <f t="shared" si="76"/>
        <v>0</v>
      </c>
      <c r="H73" s="187">
        <f t="shared" si="76"/>
        <v>0</v>
      </c>
      <c r="I73" s="229">
        <f t="shared" si="76"/>
        <v>0</v>
      </c>
      <c r="J73" s="230">
        <f t="shared" si="76"/>
        <v>0</v>
      </c>
      <c r="K73" s="187">
        <f t="shared" si="76"/>
        <v>0</v>
      </c>
      <c r="L73" s="229">
        <f t="shared" si="76"/>
        <v>0</v>
      </c>
      <c r="M73" s="230">
        <f t="shared" si="76"/>
        <v>0</v>
      </c>
      <c r="N73" s="187">
        <f t="shared" si="76"/>
        <v>0</v>
      </c>
      <c r="O73" s="229">
        <f t="shared" si="76"/>
        <v>0</v>
      </c>
      <c r="P73" s="230">
        <f t="shared" si="76"/>
        <v>0</v>
      </c>
      <c r="Q73" s="231">
        <f t="shared" si="76"/>
        <v>0</v>
      </c>
      <c r="R73" s="232"/>
      <c r="S73" s="234"/>
      <c r="T73" s="120"/>
      <c r="U73" s="120"/>
      <c r="V73" s="120"/>
      <c r="W73" s="120"/>
      <c r="X73" s="120"/>
      <c r="Y73" s="120"/>
      <c r="Z73" s="120"/>
    </row>
    <row r="74" ht="15.75" customHeight="1">
      <c r="A74" s="166" t="s">
        <v>60</v>
      </c>
      <c r="B74" s="224" t="s">
        <v>148</v>
      </c>
      <c r="C74" s="177" t="s">
        <v>149</v>
      </c>
      <c r="D74" s="195"/>
      <c r="E74" s="197"/>
      <c r="F74" s="195"/>
      <c r="G74" s="198"/>
      <c r="H74" s="197"/>
      <c r="I74" s="195"/>
      <c r="J74" s="198"/>
      <c r="K74" s="197"/>
      <c r="L74" s="195"/>
      <c r="M74" s="198"/>
      <c r="N74" s="197"/>
      <c r="O74" s="195"/>
      <c r="P74" s="198"/>
      <c r="Q74" s="218"/>
      <c r="R74" s="117"/>
      <c r="S74" s="237"/>
      <c r="T74" s="120"/>
      <c r="U74" s="120"/>
      <c r="V74" s="120"/>
      <c r="W74" s="120"/>
      <c r="X74" s="120"/>
      <c r="Y74" s="120"/>
      <c r="Z74" s="120"/>
    </row>
    <row r="75" ht="48.0" customHeight="1">
      <c r="A75" s="122" t="s">
        <v>71</v>
      </c>
      <c r="B75" s="126" t="s">
        <v>150</v>
      </c>
      <c r="C75" s="203" t="s">
        <v>151</v>
      </c>
      <c r="D75" s="219"/>
      <c r="E75" s="205">
        <f t="shared" ref="E75:P75" si="77">SUM(E76:E78)</f>
        <v>0</v>
      </c>
      <c r="F75" s="206">
        <f t="shared" si="77"/>
        <v>0</v>
      </c>
      <c r="G75" s="207">
        <f t="shared" si="77"/>
        <v>0</v>
      </c>
      <c r="H75" s="205">
        <f t="shared" si="77"/>
        <v>0</v>
      </c>
      <c r="I75" s="206">
        <f t="shared" si="77"/>
        <v>0</v>
      </c>
      <c r="J75" s="207">
        <f t="shared" si="77"/>
        <v>0</v>
      </c>
      <c r="K75" s="205">
        <f t="shared" si="77"/>
        <v>0</v>
      </c>
      <c r="L75" s="206">
        <f t="shared" si="77"/>
        <v>0</v>
      </c>
      <c r="M75" s="207">
        <f t="shared" si="77"/>
        <v>0</v>
      </c>
      <c r="N75" s="205">
        <f t="shared" si="77"/>
        <v>0</v>
      </c>
      <c r="O75" s="206">
        <f t="shared" si="77"/>
        <v>0</v>
      </c>
      <c r="P75" s="207">
        <f t="shared" si="77"/>
        <v>0</v>
      </c>
      <c r="Q75" s="137">
        <f t="shared" ref="Q75:Q78" si="78">G75+J75+M75+P75</f>
        <v>0</v>
      </c>
      <c r="R75" s="210"/>
      <c r="S75" s="182" t="s">
        <v>265</v>
      </c>
      <c r="T75" s="140"/>
      <c r="U75" s="140"/>
      <c r="V75" s="140"/>
      <c r="W75" s="140"/>
      <c r="X75" s="140"/>
      <c r="Y75" s="140"/>
      <c r="Z75" s="140"/>
    </row>
    <row r="76" ht="36.0" customHeight="1">
      <c r="A76" s="99" t="s">
        <v>41</v>
      </c>
      <c r="B76" s="101" t="s">
        <v>75</v>
      </c>
      <c r="C76" s="141" t="s">
        <v>153</v>
      </c>
      <c r="D76" s="143" t="s">
        <v>266</v>
      </c>
      <c r="E76" s="144"/>
      <c r="F76" s="145"/>
      <c r="G76" s="147">
        <f t="shared" ref="G76:G78" si="79">E76*F76</f>
        <v>0</v>
      </c>
      <c r="H76" s="223"/>
      <c r="I76" s="145"/>
      <c r="J76" s="149">
        <f t="shared" ref="J76:J78" si="80">H76*I76</f>
        <v>0</v>
      </c>
      <c r="K76" s="223"/>
      <c r="L76" s="145"/>
      <c r="M76" s="149">
        <f t="shared" ref="M76:M78" si="81">K76*L76</f>
        <v>0</v>
      </c>
      <c r="N76" s="223"/>
      <c r="O76" s="145"/>
      <c r="P76" s="149">
        <f t="shared" ref="P76:P78" si="82">N76*O76</f>
        <v>0</v>
      </c>
      <c r="Q76" s="151">
        <f t="shared" si="78"/>
        <v>0</v>
      </c>
      <c r="R76" s="152"/>
      <c r="S76" s="23"/>
      <c r="T76" s="120"/>
      <c r="U76" s="120"/>
      <c r="V76" s="120"/>
      <c r="W76" s="120"/>
      <c r="X76" s="120"/>
      <c r="Y76" s="120"/>
      <c r="Z76" s="120"/>
    </row>
    <row r="77" ht="33.75" customHeight="1">
      <c r="A77" s="99" t="s">
        <v>41</v>
      </c>
      <c r="B77" s="101" t="s">
        <v>78</v>
      </c>
      <c r="C77" s="141" t="s">
        <v>153</v>
      </c>
      <c r="D77" s="143" t="s">
        <v>266</v>
      </c>
      <c r="E77" s="144"/>
      <c r="F77" s="145"/>
      <c r="G77" s="147">
        <f t="shared" si="79"/>
        <v>0</v>
      </c>
      <c r="H77" s="223"/>
      <c r="I77" s="145"/>
      <c r="J77" s="149">
        <f t="shared" si="80"/>
        <v>0</v>
      </c>
      <c r="K77" s="223"/>
      <c r="L77" s="145"/>
      <c r="M77" s="149">
        <f t="shared" si="81"/>
        <v>0</v>
      </c>
      <c r="N77" s="223"/>
      <c r="O77" s="145"/>
      <c r="P77" s="149">
        <f t="shared" si="82"/>
        <v>0</v>
      </c>
      <c r="Q77" s="151">
        <f t="shared" si="78"/>
        <v>0</v>
      </c>
      <c r="R77" s="152"/>
      <c r="S77" s="23"/>
      <c r="T77" s="120"/>
      <c r="U77" s="120"/>
      <c r="V77" s="120"/>
      <c r="W77" s="120"/>
      <c r="X77" s="120"/>
      <c r="Y77" s="120"/>
      <c r="Z77" s="120"/>
    </row>
    <row r="78" ht="33.0" customHeight="1">
      <c r="A78" s="113" t="s">
        <v>41</v>
      </c>
      <c r="B78" s="114" t="s">
        <v>79</v>
      </c>
      <c r="C78" s="168" t="s">
        <v>153</v>
      </c>
      <c r="D78" s="171" t="s">
        <v>266</v>
      </c>
      <c r="E78" s="173"/>
      <c r="F78" s="174"/>
      <c r="G78" s="176">
        <f t="shared" si="79"/>
        <v>0</v>
      </c>
      <c r="H78" s="211"/>
      <c r="I78" s="174"/>
      <c r="J78" s="178">
        <f t="shared" si="80"/>
        <v>0</v>
      </c>
      <c r="K78" s="211"/>
      <c r="L78" s="174"/>
      <c r="M78" s="178">
        <f t="shared" si="81"/>
        <v>0</v>
      </c>
      <c r="N78" s="211"/>
      <c r="O78" s="174"/>
      <c r="P78" s="178">
        <f t="shared" si="82"/>
        <v>0</v>
      </c>
      <c r="Q78" s="180">
        <f t="shared" si="78"/>
        <v>0</v>
      </c>
      <c r="R78" s="181"/>
      <c r="S78" s="41"/>
      <c r="T78" s="120"/>
      <c r="U78" s="120"/>
      <c r="V78" s="120"/>
      <c r="W78" s="120"/>
      <c r="X78" s="120"/>
      <c r="Y78" s="120"/>
      <c r="Z78" s="120"/>
    </row>
    <row r="79" ht="15.0" customHeight="1">
      <c r="A79" s="189" t="s">
        <v>154</v>
      </c>
      <c r="B79" s="191"/>
      <c r="C79" s="227"/>
      <c r="D79" s="228"/>
      <c r="E79" s="187">
        <f t="shared" ref="E79:Q79" si="83">E75</f>
        <v>0</v>
      </c>
      <c r="F79" s="229">
        <f t="shared" si="83"/>
        <v>0</v>
      </c>
      <c r="G79" s="230">
        <f t="shared" si="83"/>
        <v>0</v>
      </c>
      <c r="H79" s="187">
        <f t="shared" si="83"/>
        <v>0</v>
      </c>
      <c r="I79" s="229">
        <f t="shared" si="83"/>
        <v>0</v>
      </c>
      <c r="J79" s="230">
        <f t="shared" si="83"/>
        <v>0</v>
      </c>
      <c r="K79" s="187">
        <f t="shared" si="83"/>
        <v>0</v>
      </c>
      <c r="L79" s="229">
        <f t="shared" si="83"/>
        <v>0</v>
      </c>
      <c r="M79" s="230">
        <f t="shared" si="83"/>
        <v>0</v>
      </c>
      <c r="N79" s="187">
        <f t="shared" si="83"/>
        <v>0</v>
      </c>
      <c r="O79" s="229">
        <f t="shared" si="83"/>
        <v>0</v>
      </c>
      <c r="P79" s="230">
        <f t="shared" si="83"/>
        <v>0</v>
      </c>
      <c r="Q79" s="231">
        <f t="shared" si="83"/>
        <v>0</v>
      </c>
      <c r="R79" s="232"/>
      <c r="S79" s="234"/>
      <c r="T79" s="120"/>
      <c r="U79" s="120"/>
      <c r="V79" s="120"/>
      <c r="W79" s="120"/>
      <c r="X79" s="120"/>
      <c r="Y79" s="120"/>
      <c r="Z79" s="120"/>
    </row>
    <row r="80" ht="15.75" customHeight="1">
      <c r="A80" s="166" t="s">
        <v>60</v>
      </c>
      <c r="B80" s="224" t="s">
        <v>155</v>
      </c>
      <c r="C80" s="177" t="s">
        <v>156</v>
      </c>
      <c r="D80" s="285"/>
      <c r="E80" s="286"/>
      <c r="F80" s="285"/>
      <c r="G80" s="287"/>
      <c r="H80" s="286"/>
      <c r="I80" s="285"/>
      <c r="J80" s="287"/>
      <c r="K80" s="286"/>
      <c r="L80" s="285"/>
      <c r="M80" s="287"/>
      <c r="N80" s="286"/>
      <c r="O80" s="285"/>
      <c r="P80" s="287"/>
      <c r="Q80" s="218"/>
      <c r="R80" s="288"/>
      <c r="S80" s="119" t="s">
        <v>267</v>
      </c>
      <c r="T80" s="120"/>
      <c r="U80" s="120"/>
      <c r="V80" s="120"/>
      <c r="W80" s="120"/>
      <c r="X80" s="120"/>
      <c r="Y80" s="120"/>
      <c r="Z80" s="120"/>
    </row>
    <row r="81" ht="24.75" customHeight="1">
      <c r="A81" s="122" t="s">
        <v>71</v>
      </c>
      <c r="B81" s="126" t="s">
        <v>158</v>
      </c>
      <c r="C81" s="272" t="s">
        <v>160</v>
      </c>
      <c r="D81" s="219"/>
      <c r="E81" s="205">
        <f t="shared" ref="E81:P81" si="84">SUM(E82:E84)</f>
        <v>0</v>
      </c>
      <c r="F81" s="206">
        <f t="shared" si="84"/>
        <v>0</v>
      </c>
      <c r="G81" s="207">
        <f t="shared" si="84"/>
        <v>0</v>
      </c>
      <c r="H81" s="205">
        <f t="shared" si="84"/>
        <v>0</v>
      </c>
      <c r="I81" s="206">
        <f t="shared" si="84"/>
        <v>0</v>
      </c>
      <c r="J81" s="207">
        <f t="shared" si="84"/>
        <v>0</v>
      </c>
      <c r="K81" s="205">
        <f t="shared" si="84"/>
        <v>0</v>
      </c>
      <c r="L81" s="206">
        <f t="shared" si="84"/>
        <v>0</v>
      </c>
      <c r="M81" s="207">
        <f t="shared" si="84"/>
        <v>0</v>
      </c>
      <c r="N81" s="205">
        <f t="shared" si="84"/>
        <v>0</v>
      </c>
      <c r="O81" s="206">
        <f t="shared" si="84"/>
        <v>0</v>
      </c>
      <c r="P81" s="207">
        <f t="shared" si="84"/>
        <v>0</v>
      </c>
      <c r="Q81" s="137">
        <f t="shared" ref="Q81:Q92" si="85">G81+J81+M81+P81</f>
        <v>0</v>
      </c>
      <c r="R81" s="210"/>
      <c r="S81" s="23"/>
      <c r="T81" s="140"/>
      <c r="U81" s="140"/>
      <c r="V81" s="140"/>
      <c r="W81" s="140"/>
      <c r="X81" s="140"/>
      <c r="Y81" s="140"/>
      <c r="Z81" s="140"/>
    </row>
    <row r="82" ht="24.0" customHeight="1">
      <c r="A82" s="99" t="s">
        <v>41</v>
      </c>
      <c r="B82" s="101" t="s">
        <v>75</v>
      </c>
      <c r="C82" s="141" t="s">
        <v>161</v>
      </c>
      <c r="D82" s="143" t="s">
        <v>132</v>
      </c>
      <c r="E82" s="144"/>
      <c r="F82" s="145"/>
      <c r="G82" s="147">
        <f t="shared" ref="G82:G84" si="86">E82*F82</f>
        <v>0</v>
      </c>
      <c r="H82" s="223"/>
      <c r="I82" s="145"/>
      <c r="J82" s="149">
        <f t="shared" ref="J82:J84" si="87">H82*I82</f>
        <v>0</v>
      </c>
      <c r="K82" s="223"/>
      <c r="L82" s="145"/>
      <c r="M82" s="149">
        <f t="shared" ref="M82:M84" si="88">K82*L82</f>
        <v>0</v>
      </c>
      <c r="N82" s="223"/>
      <c r="O82" s="145"/>
      <c r="P82" s="149">
        <f t="shared" ref="P82:P84" si="89">N82*O82</f>
        <v>0</v>
      </c>
      <c r="Q82" s="151">
        <f t="shared" si="85"/>
        <v>0</v>
      </c>
      <c r="R82" s="152"/>
      <c r="S82" s="23"/>
      <c r="T82" s="120"/>
      <c r="U82" s="120"/>
      <c r="V82" s="120"/>
      <c r="W82" s="120"/>
      <c r="X82" s="120"/>
      <c r="Y82" s="120"/>
      <c r="Z82" s="120"/>
    </row>
    <row r="83" ht="18.75" customHeight="1">
      <c r="A83" s="99" t="s">
        <v>41</v>
      </c>
      <c r="B83" s="101" t="s">
        <v>78</v>
      </c>
      <c r="C83" s="141" t="s">
        <v>161</v>
      </c>
      <c r="D83" s="143" t="s">
        <v>132</v>
      </c>
      <c r="E83" s="144"/>
      <c r="F83" s="145"/>
      <c r="G83" s="147">
        <f t="shared" si="86"/>
        <v>0</v>
      </c>
      <c r="H83" s="223"/>
      <c r="I83" s="145"/>
      <c r="J83" s="149">
        <f t="shared" si="87"/>
        <v>0</v>
      </c>
      <c r="K83" s="223"/>
      <c r="L83" s="145"/>
      <c r="M83" s="149">
        <f t="shared" si="88"/>
        <v>0</v>
      </c>
      <c r="N83" s="223"/>
      <c r="O83" s="145"/>
      <c r="P83" s="149">
        <f t="shared" si="89"/>
        <v>0</v>
      </c>
      <c r="Q83" s="151">
        <f t="shared" si="85"/>
        <v>0</v>
      </c>
      <c r="R83" s="152"/>
      <c r="S83" s="23"/>
      <c r="T83" s="120"/>
      <c r="U83" s="120"/>
      <c r="V83" s="120"/>
      <c r="W83" s="120"/>
      <c r="X83" s="120"/>
      <c r="Y83" s="120"/>
      <c r="Z83" s="120"/>
    </row>
    <row r="84" ht="21.75" customHeight="1">
      <c r="A84" s="146" t="s">
        <v>41</v>
      </c>
      <c r="B84" s="148" t="s">
        <v>79</v>
      </c>
      <c r="C84" s="154" t="s">
        <v>161</v>
      </c>
      <c r="D84" s="155" t="s">
        <v>132</v>
      </c>
      <c r="E84" s="156"/>
      <c r="F84" s="157"/>
      <c r="G84" s="158">
        <f t="shared" si="86"/>
        <v>0</v>
      </c>
      <c r="H84" s="239"/>
      <c r="I84" s="157"/>
      <c r="J84" s="159">
        <f t="shared" si="87"/>
        <v>0</v>
      </c>
      <c r="K84" s="239"/>
      <c r="L84" s="157"/>
      <c r="M84" s="159">
        <f t="shared" si="88"/>
        <v>0</v>
      </c>
      <c r="N84" s="239"/>
      <c r="O84" s="157"/>
      <c r="P84" s="159">
        <f t="shared" si="89"/>
        <v>0</v>
      </c>
      <c r="Q84" s="180">
        <f t="shared" si="85"/>
        <v>0</v>
      </c>
      <c r="R84" s="162"/>
      <c r="S84" s="23"/>
      <c r="T84" s="120"/>
      <c r="U84" s="120"/>
      <c r="V84" s="120"/>
      <c r="W84" s="120"/>
      <c r="X84" s="120"/>
      <c r="Y84" s="120"/>
      <c r="Z84" s="120"/>
    </row>
    <row r="85" ht="24.75" customHeight="1">
      <c r="A85" s="122" t="s">
        <v>71</v>
      </c>
      <c r="B85" s="126" t="s">
        <v>162</v>
      </c>
      <c r="C85" s="273" t="s">
        <v>163</v>
      </c>
      <c r="D85" s="130"/>
      <c r="E85" s="122">
        <f t="shared" ref="E85:P85" si="90">SUM(E86:E88)</f>
        <v>0</v>
      </c>
      <c r="F85" s="133">
        <f t="shared" si="90"/>
        <v>0</v>
      </c>
      <c r="G85" s="135">
        <f t="shared" si="90"/>
        <v>0</v>
      </c>
      <c r="H85" s="122">
        <f t="shared" si="90"/>
        <v>0</v>
      </c>
      <c r="I85" s="133">
        <f t="shared" si="90"/>
        <v>0</v>
      </c>
      <c r="J85" s="135">
        <f t="shared" si="90"/>
        <v>0</v>
      </c>
      <c r="K85" s="122">
        <f t="shared" si="90"/>
        <v>0</v>
      </c>
      <c r="L85" s="133">
        <f t="shared" si="90"/>
        <v>0</v>
      </c>
      <c r="M85" s="135">
        <f t="shared" si="90"/>
        <v>0</v>
      </c>
      <c r="N85" s="122">
        <f t="shared" si="90"/>
        <v>0</v>
      </c>
      <c r="O85" s="133">
        <f t="shared" si="90"/>
        <v>0</v>
      </c>
      <c r="P85" s="135">
        <f t="shared" si="90"/>
        <v>0</v>
      </c>
      <c r="Q85" s="137">
        <f t="shared" si="85"/>
        <v>0</v>
      </c>
      <c r="R85" s="139"/>
      <c r="S85" s="23"/>
      <c r="T85" s="140"/>
      <c r="U85" s="140"/>
      <c r="V85" s="140"/>
      <c r="W85" s="140"/>
      <c r="X85" s="140"/>
      <c r="Y85" s="140"/>
      <c r="Z85" s="140"/>
    </row>
    <row r="86" ht="24.0" customHeight="1">
      <c r="A86" s="99" t="s">
        <v>41</v>
      </c>
      <c r="B86" s="101" t="s">
        <v>75</v>
      </c>
      <c r="C86" s="141" t="s">
        <v>161</v>
      </c>
      <c r="D86" s="143" t="s">
        <v>132</v>
      </c>
      <c r="E86" s="144"/>
      <c r="F86" s="145"/>
      <c r="G86" s="147">
        <f t="shared" ref="G86:G88" si="91">E86*F86</f>
        <v>0</v>
      </c>
      <c r="H86" s="223"/>
      <c r="I86" s="145"/>
      <c r="J86" s="149">
        <f t="shared" ref="J86:J88" si="92">H86*I86</f>
        <v>0</v>
      </c>
      <c r="K86" s="223"/>
      <c r="L86" s="145"/>
      <c r="M86" s="149">
        <f t="shared" ref="M86:M88" si="93">K86*L86</f>
        <v>0</v>
      </c>
      <c r="N86" s="223"/>
      <c r="O86" s="145"/>
      <c r="P86" s="149">
        <f t="shared" ref="P86:P88" si="94">N86*O86</f>
        <v>0</v>
      </c>
      <c r="Q86" s="151">
        <f t="shared" si="85"/>
        <v>0</v>
      </c>
      <c r="R86" s="152"/>
      <c r="S86" s="23"/>
      <c r="T86" s="120"/>
      <c r="U86" s="120"/>
      <c r="V86" s="120"/>
      <c r="W86" s="120"/>
      <c r="X86" s="120"/>
      <c r="Y86" s="120"/>
      <c r="Z86" s="120"/>
    </row>
    <row r="87" ht="18.75" customHeight="1">
      <c r="A87" s="99" t="s">
        <v>41</v>
      </c>
      <c r="B87" s="101" t="s">
        <v>78</v>
      </c>
      <c r="C87" s="141" t="s">
        <v>161</v>
      </c>
      <c r="D87" s="143" t="s">
        <v>132</v>
      </c>
      <c r="E87" s="144"/>
      <c r="F87" s="145"/>
      <c r="G87" s="147">
        <f t="shared" si="91"/>
        <v>0</v>
      </c>
      <c r="H87" s="223"/>
      <c r="I87" s="145"/>
      <c r="J87" s="149">
        <f t="shared" si="92"/>
        <v>0</v>
      </c>
      <c r="K87" s="223"/>
      <c r="L87" s="145"/>
      <c r="M87" s="149">
        <f t="shared" si="93"/>
        <v>0</v>
      </c>
      <c r="N87" s="223"/>
      <c r="O87" s="145"/>
      <c r="P87" s="149">
        <f t="shared" si="94"/>
        <v>0</v>
      </c>
      <c r="Q87" s="151">
        <f t="shared" si="85"/>
        <v>0</v>
      </c>
      <c r="R87" s="152"/>
      <c r="S87" s="23"/>
      <c r="T87" s="120"/>
      <c r="U87" s="120"/>
      <c r="V87" s="120"/>
      <c r="W87" s="120"/>
      <c r="X87" s="120"/>
      <c r="Y87" s="120"/>
      <c r="Z87" s="120"/>
    </row>
    <row r="88" ht="21.75" customHeight="1">
      <c r="A88" s="146" t="s">
        <v>41</v>
      </c>
      <c r="B88" s="148" t="s">
        <v>79</v>
      </c>
      <c r="C88" s="154" t="s">
        <v>161</v>
      </c>
      <c r="D88" s="155" t="s">
        <v>132</v>
      </c>
      <c r="E88" s="156"/>
      <c r="F88" s="157"/>
      <c r="G88" s="158">
        <f t="shared" si="91"/>
        <v>0</v>
      </c>
      <c r="H88" s="239"/>
      <c r="I88" s="157"/>
      <c r="J88" s="159">
        <f t="shared" si="92"/>
        <v>0</v>
      </c>
      <c r="K88" s="239"/>
      <c r="L88" s="157"/>
      <c r="M88" s="159">
        <f t="shared" si="93"/>
        <v>0</v>
      </c>
      <c r="N88" s="239"/>
      <c r="O88" s="157"/>
      <c r="P88" s="159">
        <f t="shared" si="94"/>
        <v>0</v>
      </c>
      <c r="Q88" s="180">
        <f t="shared" si="85"/>
        <v>0</v>
      </c>
      <c r="R88" s="162"/>
      <c r="S88" s="23"/>
      <c r="T88" s="120"/>
      <c r="U88" s="120"/>
      <c r="V88" s="120"/>
      <c r="W88" s="120"/>
      <c r="X88" s="120"/>
      <c r="Y88" s="120"/>
      <c r="Z88" s="120"/>
    </row>
    <row r="89" ht="24.75" customHeight="1">
      <c r="A89" s="122" t="s">
        <v>71</v>
      </c>
      <c r="B89" s="126" t="s">
        <v>164</v>
      </c>
      <c r="C89" s="273" t="s">
        <v>165</v>
      </c>
      <c r="D89" s="130"/>
      <c r="E89" s="122">
        <f t="shared" ref="E89:P89" si="95">SUM(E90:E92)</f>
        <v>0</v>
      </c>
      <c r="F89" s="133">
        <f t="shared" si="95"/>
        <v>0</v>
      </c>
      <c r="G89" s="135">
        <f t="shared" si="95"/>
        <v>0</v>
      </c>
      <c r="H89" s="122">
        <f t="shared" si="95"/>
        <v>0</v>
      </c>
      <c r="I89" s="133">
        <f t="shared" si="95"/>
        <v>0</v>
      </c>
      <c r="J89" s="135">
        <f t="shared" si="95"/>
        <v>0</v>
      </c>
      <c r="K89" s="122">
        <f t="shared" si="95"/>
        <v>0</v>
      </c>
      <c r="L89" s="133">
        <f t="shared" si="95"/>
        <v>0</v>
      </c>
      <c r="M89" s="135">
        <f t="shared" si="95"/>
        <v>0</v>
      </c>
      <c r="N89" s="122">
        <f t="shared" si="95"/>
        <v>0</v>
      </c>
      <c r="O89" s="133">
        <f t="shared" si="95"/>
        <v>0</v>
      </c>
      <c r="P89" s="135">
        <f t="shared" si="95"/>
        <v>0</v>
      </c>
      <c r="Q89" s="137">
        <f t="shared" si="85"/>
        <v>0</v>
      </c>
      <c r="R89" s="139"/>
      <c r="S89" s="23"/>
      <c r="T89" s="140"/>
      <c r="U89" s="140"/>
      <c r="V89" s="140"/>
      <c r="W89" s="140"/>
      <c r="X89" s="140"/>
      <c r="Y89" s="140"/>
      <c r="Z89" s="140"/>
    </row>
    <row r="90" ht="24.0" customHeight="1">
      <c r="A90" s="99" t="s">
        <v>41</v>
      </c>
      <c r="B90" s="101" t="s">
        <v>75</v>
      </c>
      <c r="C90" s="141" t="s">
        <v>161</v>
      </c>
      <c r="D90" s="143" t="s">
        <v>132</v>
      </c>
      <c r="E90" s="144"/>
      <c r="F90" s="145"/>
      <c r="G90" s="147">
        <f t="shared" ref="G90:G92" si="96">E90*F90</f>
        <v>0</v>
      </c>
      <c r="H90" s="223"/>
      <c r="I90" s="145"/>
      <c r="J90" s="149">
        <f t="shared" ref="J90:J92" si="97">H90*I90</f>
        <v>0</v>
      </c>
      <c r="K90" s="223"/>
      <c r="L90" s="145"/>
      <c r="M90" s="149">
        <f t="shared" ref="M90:M92" si="98">K90*L90</f>
        <v>0</v>
      </c>
      <c r="N90" s="223"/>
      <c r="O90" s="145"/>
      <c r="P90" s="149">
        <f t="shared" ref="P90:P92" si="99">N90*O90</f>
        <v>0</v>
      </c>
      <c r="Q90" s="151">
        <f t="shared" si="85"/>
        <v>0</v>
      </c>
      <c r="R90" s="152"/>
      <c r="S90" s="23"/>
      <c r="T90" s="120"/>
      <c r="U90" s="120"/>
      <c r="V90" s="120"/>
      <c r="W90" s="120"/>
      <c r="X90" s="120"/>
      <c r="Y90" s="120"/>
      <c r="Z90" s="120"/>
    </row>
    <row r="91" ht="18.75" customHeight="1">
      <c r="A91" s="99" t="s">
        <v>41</v>
      </c>
      <c r="B91" s="101" t="s">
        <v>78</v>
      </c>
      <c r="C91" s="141" t="s">
        <v>161</v>
      </c>
      <c r="D91" s="143" t="s">
        <v>132</v>
      </c>
      <c r="E91" s="144"/>
      <c r="F91" s="145"/>
      <c r="G91" s="147">
        <f t="shared" si="96"/>
        <v>0</v>
      </c>
      <c r="H91" s="223"/>
      <c r="I91" s="145"/>
      <c r="J91" s="149">
        <f t="shared" si="97"/>
        <v>0</v>
      </c>
      <c r="K91" s="223"/>
      <c r="L91" s="145"/>
      <c r="M91" s="149">
        <f t="shared" si="98"/>
        <v>0</v>
      </c>
      <c r="N91" s="223"/>
      <c r="O91" s="145"/>
      <c r="P91" s="149">
        <f t="shared" si="99"/>
        <v>0</v>
      </c>
      <c r="Q91" s="151">
        <f t="shared" si="85"/>
        <v>0</v>
      </c>
      <c r="R91" s="152"/>
      <c r="S91" s="23"/>
      <c r="T91" s="120"/>
      <c r="U91" s="120"/>
      <c r="V91" s="120"/>
      <c r="W91" s="120"/>
      <c r="X91" s="120"/>
      <c r="Y91" s="120"/>
      <c r="Z91" s="120"/>
    </row>
    <row r="92" ht="21.75" customHeight="1">
      <c r="A92" s="113" t="s">
        <v>41</v>
      </c>
      <c r="B92" s="114" t="s">
        <v>79</v>
      </c>
      <c r="C92" s="168" t="s">
        <v>161</v>
      </c>
      <c r="D92" s="171" t="s">
        <v>132</v>
      </c>
      <c r="E92" s="173"/>
      <c r="F92" s="174"/>
      <c r="G92" s="176">
        <f t="shared" si="96"/>
        <v>0</v>
      </c>
      <c r="H92" s="211"/>
      <c r="I92" s="174"/>
      <c r="J92" s="178">
        <f t="shared" si="97"/>
        <v>0</v>
      </c>
      <c r="K92" s="211"/>
      <c r="L92" s="174"/>
      <c r="M92" s="178">
        <f t="shared" si="98"/>
        <v>0</v>
      </c>
      <c r="N92" s="211"/>
      <c r="O92" s="174"/>
      <c r="P92" s="178">
        <f t="shared" si="99"/>
        <v>0</v>
      </c>
      <c r="Q92" s="180">
        <f t="shared" si="85"/>
        <v>0</v>
      </c>
      <c r="R92" s="181"/>
      <c r="S92" s="23"/>
      <c r="T92" s="120"/>
      <c r="U92" s="120"/>
      <c r="V92" s="120"/>
      <c r="W92" s="120"/>
      <c r="X92" s="120"/>
      <c r="Y92" s="120"/>
      <c r="Z92" s="120"/>
    </row>
    <row r="93" ht="15.0" customHeight="1">
      <c r="A93" s="189" t="s">
        <v>166</v>
      </c>
      <c r="B93" s="191"/>
      <c r="C93" s="227"/>
      <c r="D93" s="228"/>
      <c r="E93" s="187">
        <f t="shared" ref="E93:Q93" si="100">E89+E85+E81</f>
        <v>0</v>
      </c>
      <c r="F93" s="229">
        <f t="shared" si="100"/>
        <v>0</v>
      </c>
      <c r="G93" s="230">
        <f t="shared" si="100"/>
        <v>0</v>
      </c>
      <c r="H93" s="187">
        <f t="shared" si="100"/>
        <v>0</v>
      </c>
      <c r="I93" s="229">
        <f t="shared" si="100"/>
        <v>0</v>
      </c>
      <c r="J93" s="230">
        <f t="shared" si="100"/>
        <v>0</v>
      </c>
      <c r="K93" s="187">
        <f t="shared" si="100"/>
        <v>0</v>
      </c>
      <c r="L93" s="229">
        <f t="shared" si="100"/>
        <v>0</v>
      </c>
      <c r="M93" s="230">
        <f t="shared" si="100"/>
        <v>0</v>
      </c>
      <c r="N93" s="187">
        <f t="shared" si="100"/>
        <v>0</v>
      </c>
      <c r="O93" s="229">
        <f t="shared" si="100"/>
        <v>0</v>
      </c>
      <c r="P93" s="230">
        <f t="shared" si="100"/>
        <v>0</v>
      </c>
      <c r="Q93" s="231">
        <f t="shared" si="100"/>
        <v>0</v>
      </c>
      <c r="R93" s="232"/>
      <c r="S93" s="41"/>
      <c r="T93" s="120"/>
      <c r="U93" s="120"/>
      <c r="V93" s="120"/>
      <c r="W93" s="120"/>
      <c r="X93" s="120"/>
      <c r="Y93" s="120"/>
      <c r="Z93" s="120"/>
    </row>
    <row r="94" ht="15.75" customHeight="1">
      <c r="A94" s="233" t="s">
        <v>60</v>
      </c>
      <c r="B94" s="235" t="s">
        <v>167</v>
      </c>
      <c r="C94" s="177" t="s">
        <v>169</v>
      </c>
      <c r="D94" s="195"/>
      <c r="E94" s="197"/>
      <c r="F94" s="195"/>
      <c r="G94" s="198"/>
      <c r="H94" s="197"/>
      <c r="I94" s="195"/>
      <c r="J94" s="198"/>
      <c r="K94" s="197"/>
      <c r="L94" s="195"/>
      <c r="M94" s="198"/>
      <c r="N94" s="197"/>
      <c r="O94" s="195"/>
      <c r="P94" s="198"/>
      <c r="Q94" s="218"/>
      <c r="R94" s="117"/>
      <c r="S94" s="237"/>
      <c r="T94" s="120"/>
      <c r="U94" s="120"/>
      <c r="V94" s="120"/>
      <c r="W94" s="120"/>
      <c r="X94" s="120"/>
      <c r="Y94" s="120"/>
      <c r="Z94" s="120"/>
    </row>
    <row r="95" ht="15.75" customHeight="1">
      <c r="A95" s="122" t="s">
        <v>71</v>
      </c>
      <c r="B95" s="126" t="s">
        <v>170</v>
      </c>
      <c r="C95" s="272" t="s">
        <v>171</v>
      </c>
      <c r="D95" s="219"/>
      <c r="E95" s="205">
        <f t="shared" ref="E95:P95" si="101">SUM(E96:E105)</f>
        <v>0</v>
      </c>
      <c r="F95" s="206">
        <f t="shared" si="101"/>
        <v>0</v>
      </c>
      <c r="G95" s="207">
        <f t="shared" si="101"/>
        <v>0</v>
      </c>
      <c r="H95" s="205">
        <f t="shared" si="101"/>
        <v>0</v>
      </c>
      <c r="I95" s="206">
        <f t="shared" si="101"/>
        <v>0</v>
      </c>
      <c r="J95" s="207">
        <f t="shared" si="101"/>
        <v>0</v>
      </c>
      <c r="K95" s="205">
        <f t="shared" si="101"/>
        <v>0</v>
      </c>
      <c r="L95" s="206">
        <f t="shared" si="101"/>
        <v>0</v>
      </c>
      <c r="M95" s="207">
        <f t="shared" si="101"/>
        <v>0</v>
      </c>
      <c r="N95" s="205">
        <f t="shared" si="101"/>
        <v>0</v>
      </c>
      <c r="O95" s="206">
        <f t="shared" si="101"/>
        <v>0</v>
      </c>
      <c r="P95" s="207">
        <f t="shared" si="101"/>
        <v>0</v>
      </c>
      <c r="Q95" s="137">
        <f t="shared" ref="Q95:Q105" si="102">G95+J95+M95+P95</f>
        <v>0</v>
      </c>
      <c r="R95" s="210"/>
      <c r="S95" s="208" t="s">
        <v>268</v>
      </c>
      <c r="T95" s="140"/>
      <c r="U95" s="140"/>
      <c r="V95" s="140"/>
      <c r="W95" s="140"/>
      <c r="X95" s="140"/>
      <c r="Y95" s="140"/>
      <c r="Z95" s="140"/>
    </row>
    <row r="96" ht="15.75" customHeight="1">
      <c r="A96" s="99" t="s">
        <v>41</v>
      </c>
      <c r="B96" s="101" t="s">
        <v>75</v>
      </c>
      <c r="C96" s="141" t="s">
        <v>173</v>
      </c>
      <c r="D96" s="143" t="s">
        <v>132</v>
      </c>
      <c r="E96" s="144"/>
      <c r="F96" s="145"/>
      <c r="G96" s="147">
        <f t="shared" ref="G96:G105" si="103">E96*F96</f>
        <v>0</v>
      </c>
      <c r="H96" s="223"/>
      <c r="I96" s="145"/>
      <c r="J96" s="149">
        <f t="shared" ref="J96:J105" si="104">H96*I96</f>
        <v>0</v>
      </c>
      <c r="K96" s="223"/>
      <c r="L96" s="145"/>
      <c r="M96" s="149">
        <f t="shared" ref="M96:M105" si="105">K96*L96</f>
        <v>0</v>
      </c>
      <c r="N96" s="223"/>
      <c r="O96" s="145"/>
      <c r="P96" s="149">
        <f t="shared" ref="P96:P105" si="106">N96*O96</f>
        <v>0</v>
      </c>
      <c r="Q96" s="151">
        <f t="shared" si="102"/>
        <v>0</v>
      </c>
      <c r="R96" s="152"/>
      <c r="S96" s="23"/>
      <c r="T96" s="120"/>
      <c r="U96" s="120"/>
      <c r="V96" s="120"/>
      <c r="W96" s="120"/>
      <c r="X96" s="120"/>
      <c r="Y96" s="120"/>
      <c r="Z96" s="120"/>
    </row>
    <row r="97" ht="15.75" customHeight="1">
      <c r="A97" s="99" t="s">
        <v>41</v>
      </c>
      <c r="B97" s="101" t="s">
        <v>78</v>
      </c>
      <c r="C97" s="141" t="s">
        <v>174</v>
      </c>
      <c r="D97" s="143" t="s">
        <v>132</v>
      </c>
      <c r="E97" s="144"/>
      <c r="F97" s="145"/>
      <c r="G97" s="147">
        <f t="shared" si="103"/>
        <v>0</v>
      </c>
      <c r="H97" s="223"/>
      <c r="I97" s="145"/>
      <c r="J97" s="149">
        <f t="shared" si="104"/>
        <v>0</v>
      </c>
      <c r="K97" s="223"/>
      <c r="L97" s="145"/>
      <c r="M97" s="149">
        <f t="shared" si="105"/>
        <v>0</v>
      </c>
      <c r="N97" s="223"/>
      <c r="O97" s="145"/>
      <c r="P97" s="149">
        <f t="shared" si="106"/>
        <v>0</v>
      </c>
      <c r="Q97" s="151">
        <f t="shared" si="102"/>
        <v>0</v>
      </c>
      <c r="R97" s="152"/>
      <c r="S97" s="23"/>
      <c r="T97" s="120"/>
      <c r="U97" s="120"/>
      <c r="V97" s="120"/>
      <c r="W97" s="120"/>
      <c r="X97" s="120"/>
      <c r="Y97" s="120"/>
      <c r="Z97" s="120"/>
    </row>
    <row r="98" ht="15.75" customHeight="1">
      <c r="A98" s="99" t="s">
        <v>41</v>
      </c>
      <c r="B98" s="101" t="s">
        <v>79</v>
      </c>
      <c r="C98" s="141" t="s">
        <v>175</v>
      </c>
      <c r="D98" s="143" t="s">
        <v>132</v>
      </c>
      <c r="E98" s="144"/>
      <c r="F98" s="145"/>
      <c r="G98" s="147">
        <f t="shared" si="103"/>
        <v>0</v>
      </c>
      <c r="H98" s="223"/>
      <c r="I98" s="145"/>
      <c r="J98" s="149">
        <f t="shared" si="104"/>
        <v>0</v>
      </c>
      <c r="K98" s="223"/>
      <c r="L98" s="145"/>
      <c r="M98" s="149">
        <f t="shared" si="105"/>
        <v>0</v>
      </c>
      <c r="N98" s="223"/>
      <c r="O98" s="145"/>
      <c r="P98" s="149">
        <f t="shared" si="106"/>
        <v>0</v>
      </c>
      <c r="Q98" s="151">
        <f t="shared" si="102"/>
        <v>0</v>
      </c>
      <c r="R98" s="152"/>
      <c r="S98" s="23"/>
      <c r="T98" s="120"/>
      <c r="U98" s="120"/>
      <c r="V98" s="120"/>
      <c r="W98" s="120"/>
      <c r="X98" s="120"/>
      <c r="Y98" s="120"/>
      <c r="Z98" s="120"/>
    </row>
    <row r="99" ht="15.75" customHeight="1">
      <c r="A99" s="99" t="s">
        <v>41</v>
      </c>
      <c r="B99" s="101" t="s">
        <v>176</v>
      </c>
      <c r="C99" s="141" t="s">
        <v>177</v>
      </c>
      <c r="D99" s="143" t="s">
        <v>132</v>
      </c>
      <c r="E99" s="144"/>
      <c r="F99" s="145"/>
      <c r="G99" s="147">
        <f t="shared" si="103"/>
        <v>0</v>
      </c>
      <c r="H99" s="223"/>
      <c r="I99" s="145"/>
      <c r="J99" s="149">
        <f t="shared" si="104"/>
        <v>0</v>
      </c>
      <c r="K99" s="223"/>
      <c r="L99" s="145"/>
      <c r="M99" s="149">
        <f t="shared" si="105"/>
        <v>0</v>
      </c>
      <c r="N99" s="223"/>
      <c r="O99" s="145"/>
      <c r="P99" s="149">
        <f t="shared" si="106"/>
        <v>0</v>
      </c>
      <c r="Q99" s="151">
        <f t="shared" si="102"/>
        <v>0</v>
      </c>
      <c r="R99" s="152"/>
      <c r="S99" s="23"/>
      <c r="T99" s="120"/>
      <c r="U99" s="120"/>
      <c r="V99" s="120"/>
      <c r="W99" s="120"/>
      <c r="X99" s="120"/>
      <c r="Y99" s="120"/>
      <c r="Z99" s="120"/>
    </row>
    <row r="100" ht="15.75" customHeight="1">
      <c r="A100" s="99" t="s">
        <v>41</v>
      </c>
      <c r="B100" s="289" t="s">
        <v>178</v>
      </c>
      <c r="C100" s="141" t="s">
        <v>179</v>
      </c>
      <c r="D100" s="143" t="s">
        <v>132</v>
      </c>
      <c r="E100" s="144"/>
      <c r="F100" s="145"/>
      <c r="G100" s="147">
        <f t="shared" si="103"/>
        <v>0</v>
      </c>
      <c r="H100" s="223"/>
      <c r="I100" s="145"/>
      <c r="J100" s="149">
        <f t="shared" si="104"/>
        <v>0</v>
      </c>
      <c r="K100" s="223"/>
      <c r="L100" s="145"/>
      <c r="M100" s="149">
        <f t="shared" si="105"/>
        <v>0</v>
      </c>
      <c r="N100" s="223"/>
      <c r="O100" s="145"/>
      <c r="P100" s="149">
        <f t="shared" si="106"/>
        <v>0</v>
      </c>
      <c r="Q100" s="151">
        <f t="shared" si="102"/>
        <v>0</v>
      </c>
      <c r="R100" s="152"/>
      <c r="S100" s="23"/>
      <c r="T100" s="120"/>
      <c r="U100" s="120"/>
      <c r="V100" s="120"/>
      <c r="W100" s="120"/>
      <c r="X100" s="120"/>
      <c r="Y100" s="120"/>
      <c r="Z100" s="120"/>
    </row>
    <row r="101" ht="15.75" customHeight="1">
      <c r="A101" s="99" t="s">
        <v>41</v>
      </c>
      <c r="B101" s="101" t="s">
        <v>181</v>
      </c>
      <c r="C101" s="141" t="s">
        <v>182</v>
      </c>
      <c r="D101" s="143" t="s">
        <v>132</v>
      </c>
      <c r="E101" s="144"/>
      <c r="F101" s="145"/>
      <c r="G101" s="147">
        <f t="shared" si="103"/>
        <v>0</v>
      </c>
      <c r="H101" s="223"/>
      <c r="I101" s="145"/>
      <c r="J101" s="149">
        <f t="shared" si="104"/>
        <v>0</v>
      </c>
      <c r="K101" s="223"/>
      <c r="L101" s="145"/>
      <c r="M101" s="149">
        <f t="shared" si="105"/>
        <v>0</v>
      </c>
      <c r="N101" s="223"/>
      <c r="O101" s="145"/>
      <c r="P101" s="149">
        <f t="shared" si="106"/>
        <v>0</v>
      </c>
      <c r="Q101" s="151">
        <f t="shared" si="102"/>
        <v>0</v>
      </c>
      <c r="R101" s="152"/>
      <c r="S101" s="23"/>
      <c r="T101" s="120"/>
      <c r="U101" s="120"/>
      <c r="V101" s="120"/>
      <c r="W101" s="120"/>
      <c r="X101" s="120"/>
      <c r="Y101" s="120"/>
      <c r="Z101" s="120"/>
    </row>
    <row r="102" ht="15.75" customHeight="1">
      <c r="A102" s="99" t="s">
        <v>41</v>
      </c>
      <c r="B102" s="101" t="s">
        <v>183</v>
      </c>
      <c r="C102" s="141" t="s">
        <v>184</v>
      </c>
      <c r="D102" s="143" t="s">
        <v>132</v>
      </c>
      <c r="E102" s="144"/>
      <c r="F102" s="145"/>
      <c r="G102" s="147">
        <f t="shared" si="103"/>
        <v>0</v>
      </c>
      <c r="H102" s="223"/>
      <c r="I102" s="145"/>
      <c r="J102" s="149">
        <f t="shared" si="104"/>
        <v>0</v>
      </c>
      <c r="K102" s="223"/>
      <c r="L102" s="145"/>
      <c r="M102" s="149">
        <f t="shared" si="105"/>
        <v>0</v>
      </c>
      <c r="N102" s="223"/>
      <c r="O102" s="145"/>
      <c r="P102" s="149">
        <f t="shared" si="106"/>
        <v>0</v>
      </c>
      <c r="Q102" s="151">
        <f t="shared" si="102"/>
        <v>0</v>
      </c>
      <c r="R102" s="152"/>
      <c r="S102" s="23"/>
      <c r="T102" s="120"/>
      <c r="U102" s="120"/>
      <c r="V102" s="120"/>
      <c r="W102" s="120"/>
      <c r="X102" s="120"/>
      <c r="Y102" s="120"/>
      <c r="Z102" s="120"/>
    </row>
    <row r="103" ht="15.75" customHeight="1">
      <c r="A103" s="99" t="s">
        <v>41</v>
      </c>
      <c r="B103" s="101" t="s">
        <v>185</v>
      </c>
      <c r="C103" s="141" t="s">
        <v>186</v>
      </c>
      <c r="D103" s="143" t="s">
        <v>132</v>
      </c>
      <c r="E103" s="144"/>
      <c r="F103" s="145"/>
      <c r="G103" s="147">
        <f t="shared" si="103"/>
        <v>0</v>
      </c>
      <c r="H103" s="223"/>
      <c r="I103" s="145"/>
      <c r="J103" s="149">
        <f t="shared" si="104"/>
        <v>0</v>
      </c>
      <c r="K103" s="223"/>
      <c r="L103" s="145"/>
      <c r="M103" s="149">
        <f t="shared" si="105"/>
        <v>0</v>
      </c>
      <c r="N103" s="223"/>
      <c r="O103" s="145"/>
      <c r="P103" s="149">
        <f t="shared" si="106"/>
        <v>0</v>
      </c>
      <c r="Q103" s="151">
        <f t="shared" si="102"/>
        <v>0</v>
      </c>
      <c r="R103" s="152"/>
      <c r="S103" s="23"/>
      <c r="T103" s="120"/>
      <c r="U103" s="120"/>
      <c r="V103" s="120"/>
      <c r="W103" s="120"/>
      <c r="X103" s="120"/>
      <c r="Y103" s="120"/>
      <c r="Z103" s="120"/>
    </row>
    <row r="104" ht="15.75" customHeight="1">
      <c r="A104" s="146" t="s">
        <v>41</v>
      </c>
      <c r="B104" s="148" t="s">
        <v>187</v>
      </c>
      <c r="C104" s="154" t="s">
        <v>188</v>
      </c>
      <c r="D104" s="143" t="s">
        <v>132</v>
      </c>
      <c r="E104" s="156"/>
      <c r="F104" s="157"/>
      <c r="G104" s="147">
        <f t="shared" si="103"/>
        <v>0</v>
      </c>
      <c r="H104" s="223"/>
      <c r="I104" s="145"/>
      <c r="J104" s="149">
        <f t="shared" si="104"/>
        <v>0</v>
      </c>
      <c r="K104" s="223"/>
      <c r="L104" s="145"/>
      <c r="M104" s="149">
        <f t="shared" si="105"/>
        <v>0</v>
      </c>
      <c r="N104" s="223"/>
      <c r="O104" s="145"/>
      <c r="P104" s="149">
        <f t="shared" si="106"/>
        <v>0</v>
      </c>
      <c r="Q104" s="151">
        <f t="shared" si="102"/>
        <v>0</v>
      </c>
      <c r="R104" s="162"/>
      <c r="S104" s="23"/>
      <c r="T104" s="120"/>
      <c r="U104" s="120"/>
      <c r="V104" s="120"/>
      <c r="W104" s="120"/>
      <c r="X104" s="120"/>
      <c r="Y104" s="120"/>
      <c r="Z104" s="120"/>
    </row>
    <row r="105" ht="15.75" customHeight="1">
      <c r="A105" s="113" t="s">
        <v>41</v>
      </c>
      <c r="B105" s="114" t="s">
        <v>189</v>
      </c>
      <c r="C105" s="168" t="s">
        <v>190</v>
      </c>
      <c r="D105" s="171" t="s">
        <v>132</v>
      </c>
      <c r="E105" s="173"/>
      <c r="F105" s="174"/>
      <c r="G105" s="176">
        <f t="shared" si="103"/>
        <v>0</v>
      </c>
      <c r="H105" s="211"/>
      <c r="I105" s="174"/>
      <c r="J105" s="178">
        <f t="shared" si="104"/>
        <v>0</v>
      </c>
      <c r="K105" s="211"/>
      <c r="L105" s="174"/>
      <c r="M105" s="178">
        <f t="shared" si="105"/>
        <v>0</v>
      </c>
      <c r="N105" s="211"/>
      <c r="O105" s="174"/>
      <c r="P105" s="178">
        <f t="shared" si="106"/>
        <v>0</v>
      </c>
      <c r="Q105" s="180">
        <f t="shared" si="102"/>
        <v>0</v>
      </c>
      <c r="R105" s="181"/>
      <c r="S105" s="23"/>
      <c r="T105" s="120"/>
      <c r="U105" s="120"/>
      <c r="V105" s="120"/>
      <c r="W105" s="120"/>
      <c r="X105" s="120"/>
      <c r="Y105" s="120"/>
      <c r="Z105" s="120"/>
    </row>
    <row r="106" ht="15.0" customHeight="1">
      <c r="A106" s="189" t="s">
        <v>191</v>
      </c>
      <c r="B106" s="191"/>
      <c r="C106" s="227"/>
      <c r="D106" s="228"/>
      <c r="E106" s="187">
        <f t="shared" ref="E106:Q106" si="107">E95</f>
        <v>0</v>
      </c>
      <c r="F106" s="229">
        <f t="shared" si="107"/>
        <v>0</v>
      </c>
      <c r="G106" s="230">
        <f t="shared" si="107"/>
        <v>0</v>
      </c>
      <c r="H106" s="187">
        <f t="shared" si="107"/>
        <v>0</v>
      </c>
      <c r="I106" s="229">
        <f t="shared" si="107"/>
        <v>0</v>
      </c>
      <c r="J106" s="230">
        <f t="shared" si="107"/>
        <v>0</v>
      </c>
      <c r="K106" s="187">
        <f t="shared" si="107"/>
        <v>0</v>
      </c>
      <c r="L106" s="229">
        <f t="shared" si="107"/>
        <v>0</v>
      </c>
      <c r="M106" s="230">
        <f t="shared" si="107"/>
        <v>0</v>
      </c>
      <c r="N106" s="187">
        <f t="shared" si="107"/>
        <v>0</v>
      </c>
      <c r="O106" s="229">
        <f t="shared" si="107"/>
        <v>0</v>
      </c>
      <c r="P106" s="230">
        <f t="shared" si="107"/>
        <v>0</v>
      </c>
      <c r="Q106" s="231">
        <f t="shared" si="107"/>
        <v>0</v>
      </c>
      <c r="R106" s="232"/>
      <c r="S106" s="234"/>
      <c r="T106" s="120"/>
      <c r="U106" s="120"/>
      <c r="V106" s="120"/>
      <c r="W106" s="120"/>
      <c r="X106" s="120"/>
      <c r="Y106" s="120"/>
      <c r="Z106" s="120"/>
    </row>
    <row r="107" ht="30.0" customHeight="1">
      <c r="A107" s="233" t="s">
        <v>60</v>
      </c>
      <c r="B107" s="235" t="s">
        <v>193</v>
      </c>
      <c r="C107" s="238" t="s">
        <v>194</v>
      </c>
      <c r="D107" s="290"/>
      <c r="E107" s="291"/>
      <c r="F107" s="292"/>
      <c r="G107" s="293"/>
      <c r="H107" s="291"/>
      <c r="I107" s="292"/>
      <c r="J107" s="293"/>
      <c r="K107" s="291"/>
      <c r="L107" s="292"/>
      <c r="M107" s="293"/>
      <c r="N107" s="291"/>
      <c r="O107" s="292"/>
      <c r="P107" s="293"/>
      <c r="Q107" s="294"/>
      <c r="R107" s="295"/>
      <c r="S107" s="119" t="s">
        <v>269</v>
      </c>
      <c r="T107" s="120"/>
      <c r="U107" s="120"/>
      <c r="V107" s="120"/>
      <c r="W107" s="120"/>
      <c r="X107" s="120"/>
      <c r="Y107" s="120"/>
      <c r="Z107" s="120"/>
    </row>
    <row r="108" ht="30.0" customHeight="1">
      <c r="A108" s="76" t="s">
        <v>41</v>
      </c>
      <c r="B108" s="240" t="s">
        <v>75</v>
      </c>
      <c r="C108" s="241" t="s">
        <v>195</v>
      </c>
      <c r="D108" s="296"/>
      <c r="E108" s="297"/>
      <c r="F108" s="82"/>
      <c r="G108" s="298">
        <f t="shared" ref="G108:G111" si="108">E108*F108</f>
        <v>0</v>
      </c>
      <c r="H108" s="297"/>
      <c r="I108" s="82"/>
      <c r="J108" s="298">
        <f t="shared" ref="J108:J111" si="109">H108*I108</f>
        <v>0</v>
      </c>
      <c r="K108" s="297"/>
      <c r="L108" s="82"/>
      <c r="M108" s="298">
        <f t="shared" ref="M108:M111" si="110">K108*L108</f>
        <v>0</v>
      </c>
      <c r="N108" s="297"/>
      <c r="O108" s="82"/>
      <c r="P108" s="298">
        <f t="shared" ref="P108:P111" si="111">N108*O108</f>
        <v>0</v>
      </c>
      <c r="Q108" s="299">
        <f t="shared" ref="Q108:Q111" si="112">G108+J108+M108+P108</f>
        <v>0</v>
      </c>
      <c r="R108" s="300"/>
      <c r="S108" s="23"/>
      <c r="T108" s="120"/>
      <c r="U108" s="120"/>
      <c r="V108" s="120"/>
      <c r="W108" s="120"/>
      <c r="X108" s="120"/>
      <c r="Y108" s="120"/>
      <c r="Z108" s="120"/>
    </row>
    <row r="109" ht="30.0" customHeight="1">
      <c r="A109" s="99" t="s">
        <v>41</v>
      </c>
      <c r="B109" s="243" t="s">
        <v>78</v>
      </c>
      <c r="C109" s="103" t="s">
        <v>197</v>
      </c>
      <c r="D109" s="301"/>
      <c r="E109" s="223"/>
      <c r="F109" s="246"/>
      <c r="G109" s="147">
        <f t="shared" si="108"/>
        <v>0</v>
      </c>
      <c r="H109" s="223"/>
      <c r="I109" s="246"/>
      <c r="J109" s="149">
        <f t="shared" si="109"/>
        <v>0</v>
      </c>
      <c r="K109" s="223"/>
      <c r="L109" s="246"/>
      <c r="M109" s="149">
        <f t="shared" si="110"/>
        <v>0</v>
      </c>
      <c r="N109" s="223"/>
      <c r="O109" s="246"/>
      <c r="P109" s="149">
        <f t="shared" si="111"/>
        <v>0</v>
      </c>
      <c r="Q109" s="302">
        <f t="shared" si="112"/>
        <v>0</v>
      </c>
      <c r="R109" s="152"/>
      <c r="S109" s="23"/>
      <c r="T109" s="120"/>
      <c r="U109" s="120"/>
      <c r="V109" s="120"/>
      <c r="W109" s="120"/>
      <c r="X109" s="120"/>
      <c r="Y109" s="120"/>
      <c r="Z109" s="120"/>
    </row>
    <row r="110" ht="30.0" customHeight="1">
      <c r="A110" s="99" t="s">
        <v>41</v>
      </c>
      <c r="B110" s="243" t="s">
        <v>79</v>
      </c>
      <c r="C110" s="103" t="s">
        <v>198</v>
      </c>
      <c r="D110" s="301"/>
      <c r="E110" s="223"/>
      <c r="F110" s="246"/>
      <c r="G110" s="147">
        <f t="shared" si="108"/>
        <v>0</v>
      </c>
      <c r="H110" s="223"/>
      <c r="I110" s="246"/>
      <c r="J110" s="149">
        <f t="shared" si="109"/>
        <v>0</v>
      </c>
      <c r="K110" s="223"/>
      <c r="L110" s="246"/>
      <c r="M110" s="149">
        <f t="shared" si="110"/>
        <v>0</v>
      </c>
      <c r="N110" s="223"/>
      <c r="O110" s="246"/>
      <c r="P110" s="149">
        <f t="shared" si="111"/>
        <v>0</v>
      </c>
      <c r="Q110" s="302">
        <f t="shared" si="112"/>
        <v>0</v>
      </c>
      <c r="R110" s="152"/>
      <c r="S110" s="23"/>
      <c r="T110" s="120"/>
      <c r="U110" s="120"/>
      <c r="V110" s="120"/>
      <c r="W110" s="120"/>
      <c r="X110" s="120"/>
      <c r="Y110" s="120"/>
      <c r="Z110" s="120"/>
    </row>
    <row r="111" ht="30.0" customHeight="1">
      <c r="A111" s="113" t="s">
        <v>41</v>
      </c>
      <c r="B111" s="244" t="s">
        <v>176</v>
      </c>
      <c r="C111" s="116" t="s">
        <v>200</v>
      </c>
      <c r="D111" s="303"/>
      <c r="E111" s="211"/>
      <c r="F111" s="212"/>
      <c r="G111" s="178">
        <f t="shared" si="108"/>
        <v>0</v>
      </c>
      <c r="H111" s="211"/>
      <c r="I111" s="212"/>
      <c r="J111" s="178">
        <f t="shared" si="109"/>
        <v>0</v>
      </c>
      <c r="K111" s="211"/>
      <c r="L111" s="212"/>
      <c r="M111" s="178">
        <f t="shared" si="110"/>
        <v>0</v>
      </c>
      <c r="N111" s="211"/>
      <c r="O111" s="212"/>
      <c r="P111" s="178">
        <f t="shared" si="111"/>
        <v>0</v>
      </c>
      <c r="Q111" s="304">
        <f t="shared" si="112"/>
        <v>0</v>
      </c>
      <c r="R111" s="181"/>
      <c r="S111" s="23"/>
      <c r="T111" s="120"/>
      <c r="U111" s="120"/>
      <c r="V111" s="120"/>
      <c r="W111" s="120"/>
      <c r="X111" s="120"/>
      <c r="Y111" s="120"/>
      <c r="Z111" s="120"/>
    </row>
    <row r="112" ht="25.5" customHeight="1">
      <c r="A112" s="247" t="s">
        <v>270</v>
      </c>
      <c r="B112" s="305"/>
      <c r="C112" s="306"/>
      <c r="D112" s="307"/>
      <c r="E112" s="169">
        <f t="shared" ref="E112:Q112" si="113">SUM(E108:E111)</f>
        <v>0</v>
      </c>
      <c r="F112" s="170">
        <f t="shared" si="113"/>
        <v>0</v>
      </c>
      <c r="G112" s="308">
        <f t="shared" si="113"/>
        <v>0</v>
      </c>
      <c r="H112" s="169">
        <f t="shared" si="113"/>
        <v>0</v>
      </c>
      <c r="I112" s="170">
        <f t="shared" si="113"/>
        <v>0</v>
      </c>
      <c r="J112" s="308">
        <f t="shared" si="113"/>
        <v>0</v>
      </c>
      <c r="K112" s="169">
        <f t="shared" si="113"/>
        <v>0</v>
      </c>
      <c r="L112" s="170">
        <f t="shared" si="113"/>
        <v>0</v>
      </c>
      <c r="M112" s="308">
        <f t="shared" si="113"/>
        <v>0</v>
      </c>
      <c r="N112" s="169">
        <f t="shared" si="113"/>
        <v>0</v>
      </c>
      <c r="O112" s="170">
        <f t="shared" si="113"/>
        <v>0</v>
      </c>
      <c r="P112" s="308">
        <f t="shared" si="113"/>
        <v>0</v>
      </c>
      <c r="Q112" s="216">
        <f t="shared" si="113"/>
        <v>0</v>
      </c>
      <c r="R112" s="309"/>
      <c r="S112" s="41"/>
      <c r="T112" s="120"/>
      <c r="U112" s="120"/>
      <c r="V112" s="120"/>
      <c r="W112" s="120"/>
      <c r="X112" s="120"/>
      <c r="Y112" s="120"/>
      <c r="Z112" s="120"/>
    </row>
    <row r="113" ht="30.0" customHeight="1">
      <c r="A113" s="233" t="s">
        <v>60</v>
      </c>
      <c r="B113" s="249" t="s">
        <v>202</v>
      </c>
      <c r="C113" s="177" t="s">
        <v>203</v>
      </c>
      <c r="D113" s="310"/>
      <c r="E113" s="197"/>
      <c r="F113" s="195"/>
      <c r="G113" s="198"/>
      <c r="H113" s="197"/>
      <c r="I113" s="195"/>
      <c r="J113" s="198"/>
      <c r="K113" s="197"/>
      <c r="L113" s="195"/>
      <c r="M113" s="198"/>
      <c r="N113" s="197"/>
      <c r="O113" s="195"/>
      <c r="P113" s="198"/>
      <c r="Q113" s="285"/>
      <c r="R113" s="117"/>
      <c r="S113" s="222" t="s">
        <v>271</v>
      </c>
      <c r="T113" s="120"/>
      <c r="U113" s="120"/>
      <c r="V113" s="120"/>
      <c r="W113" s="120"/>
      <c r="X113" s="120"/>
      <c r="Y113" s="120"/>
      <c r="Z113" s="120"/>
    </row>
    <row r="114" ht="30.0" customHeight="1">
      <c r="A114" s="250" t="s">
        <v>41</v>
      </c>
      <c r="B114" s="251" t="s">
        <v>75</v>
      </c>
      <c r="C114" s="256" t="s">
        <v>205</v>
      </c>
      <c r="D114" s="311"/>
      <c r="E114" s="312"/>
      <c r="F114" s="313"/>
      <c r="G114" s="314">
        <f t="shared" ref="G114:G115" si="114">E114*F114</f>
        <v>0</v>
      </c>
      <c r="H114" s="312"/>
      <c r="I114" s="313"/>
      <c r="J114" s="314">
        <f t="shared" ref="J114:J115" si="115">H114*I114</f>
        <v>0</v>
      </c>
      <c r="K114" s="312"/>
      <c r="L114" s="313"/>
      <c r="M114" s="314">
        <f t="shared" ref="M114:M115" si="116">K114*L114</f>
        <v>0</v>
      </c>
      <c r="N114" s="312"/>
      <c r="O114" s="313"/>
      <c r="P114" s="314">
        <f t="shared" ref="P114:P115" si="117">N114*O114</f>
        <v>0</v>
      </c>
      <c r="Q114" s="315">
        <f t="shared" ref="Q114:Q115" si="118">G114+J114+M114+P114</f>
        <v>0</v>
      </c>
      <c r="R114" s="316"/>
      <c r="S114" s="23"/>
      <c r="T114" s="120"/>
      <c r="U114" s="120"/>
      <c r="V114" s="120"/>
      <c r="W114" s="120"/>
      <c r="X114" s="120"/>
      <c r="Y114" s="120"/>
      <c r="Z114" s="120"/>
    </row>
    <row r="115" ht="30.0" customHeight="1">
      <c r="A115" s="254" t="s">
        <v>41</v>
      </c>
      <c r="B115" s="251" t="s">
        <v>78</v>
      </c>
      <c r="C115" s="257" t="s">
        <v>206</v>
      </c>
      <c r="D115" s="155"/>
      <c r="E115" s="239"/>
      <c r="F115" s="317"/>
      <c r="G115" s="149">
        <f t="shared" si="114"/>
        <v>0</v>
      </c>
      <c r="H115" s="239"/>
      <c r="I115" s="317"/>
      <c r="J115" s="159">
        <f t="shared" si="115"/>
        <v>0</v>
      </c>
      <c r="K115" s="239"/>
      <c r="L115" s="317"/>
      <c r="M115" s="159">
        <f t="shared" si="116"/>
        <v>0</v>
      </c>
      <c r="N115" s="239"/>
      <c r="O115" s="317"/>
      <c r="P115" s="159">
        <f t="shared" si="117"/>
        <v>0</v>
      </c>
      <c r="Q115" s="318">
        <f t="shared" si="118"/>
        <v>0</v>
      </c>
      <c r="R115" s="319"/>
      <c r="S115" s="23"/>
      <c r="T115" s="120"/>
      <c r="U115" s="120"/>
      <c r="V115" s="120"/>
      <c r="W115" s="120"/>
      <c r="X115" s="120"/>
      <c r="Y115" s="120"/>
      <c r="Z115" s="120"/>
    </row>
    <row r="116" ht="25.5" customHeight="1">
      <c r="A116" s="189" t="s">
        <v>207</v>
      </c>
      <c r="B116" s="191"/>
      <c r="C116" s="227"/>
      <c r="D116" s="228"/>
      <c r="E116" s="187">
        <f t="shared" ref="E116:Q116" si="119">SUM(E114:E115)</f>
        <v>0</v>
      </c>
      <c r="F116" s="229">
        <f t="shared" si="119"/>
        <v>0</v>
      </c>
      <c r="G116" s="230">
        <f t="shared" si="119"/>
        <v>0</v>
      </c>
      <c r="H116" s="187">
        <f t="shared" si="119"/>
        <v>0</v>
      </c>
      <c r="I116" s="229">
        <f t="shared" si="119"/>
        <v>0</v>
      </c>
      <c r="J116" s="230">
        <f t="shared" si="119"/>
        <v>0</v>
      </c>
      <c r="K116" s="187">
        <f t="shared" si="119"/>
        <v>0</v>
      </c>
      <c r="L116" s="229">
        <f t="shared" si="119"/>
        <v>0</v>
      </c>
      <c r="M116" s="230">
        <f t="shared" si="119"/>
        <v>0</v>
      </c>
      <c r="N116" s="187">
        <f t="shared" si="119"/>
        <v>0</v>
      </c>
      <c r="O116" s="229">
        <f t="shared" si="119"/>
        <v>0</v>
      </c>
      <c r="P116" s="230">
        <f t="shared" si="119"/>
        <v>0</v>
      </c>
      <c r="Q116" s="231">
        <f t="shared" si="119"/>
        <v>0</v>
      </c>
      <c r="R116" s="232"/>
      <c r="S116" s="41"/>
      <c r="T116" s="120"/>
      <c r="U116" s="120"/>
      <c r="V116" s="120"/>
      <c r="W116" s="120"/>
      <c r="X116" s="120"/>
      <c r="Y116" s="120"/>
      <c r="Z116" s="120"/>
    </row>
    <row r="117" ht="60.75" customHeight="1">
      <c r="A117" s="248" t="s">
        <v>60</v>
      </c>
      <c r="B117" s="249" t="s">
        <v>208</v>
      </c>
      <c r="C117" s="177" t="s">
        <v>209</v>
      </c>
      <c r="D117" s="310"/>
      <c r="E117" s="197"/>
      <c r="F117" s="195"/>
      <c r="G117" s="198"/>
      <c r="H117" s="197"/>
      <c r="I117" s="195"/>
      <c r="J117" s="198"/>
      <c r="K117" s="197"/>
      <c r="L117" s="195"/>
      <c r="M117" s="198"/>
      <c r="N117" s="197"/>
      <c r="O117" s="195"/>
      <c r="P117" s="198"/>
      <c r="Q117" s="285"/>
      <c r="R117" s="117"/>
      <c r="S117" s="119" t="s">
        <v>272</v>
      </c>
      <c r="T117" s="120"/>
      <c r="U117" s="120"/>
      <c r="V117" s="120"/>
      <c r="W117" s="120"/>
      <c r="X117" s="120"/>
      <c r="Y117" s="120"/>
      <c r="Z117" s="120"/>
    </row>
    <row r="118" ht="30.0" customHeight="1">
      <c r="A118" s="250" t="s">
        <v>41</v>
      </c>
      <c r="B118" s="251" t="s">
        <v>75</v>
      </c>
      <c r="C118" s="256" t="s">
        <v>211</v>
      </c>
      <c r="D118" s="311" t="s">
        <v>273</v>
      </c>
      <c r="E118" s="312"/>
      <c r="F118" s="313"/>
      <c r="G118" s="314">
        <f t="shared" ref="G118:G119" si="120">E118*F118</f>
        <v>0</v>
      </c>
      <c r="H118" s="312"/>
      <c r="I118" s="313"/>
      <c r="J118" s="314">
        <f t="shared" ref="J118:J119" si="121">H118*I118</f>
        <v>0</v>
      </c>
      <c r="K118" s="312"/>
      <c r="L118" s="313"/>
      <c r="M118" s="314">
        <f t="shared" ref="M118:M119" si="122">K118*L118</f>
        <v>0</v>
      </c>
      <c r="N118" s="312"/>
      <c r="O118" s="313"/>
      <c r="P118" s="314">
        <f t="shared" ref="P118:P119" si="123">N118*O118</f>
        <v>0</v>
      </c>
      <c r="Q118" s="315">
        <f t="shared" ref="Q118:Q119" si="124">G118+J118+M118+P118</f>
        <v>0</v>
      </c>
      <c r="R118" s="316"/>
      <c r="S118" s="23"/>
      <c r="T118" s="120"/>
      <c r="U118" s="120"/>
      <c r="V118" s="120"/>
      <c r="W118" s="120"/>
      <c r="X118" s="120"/>
      <c r="Y118" s="120"/>
      <c r="Z118" s="120"/>
    </row>
    <row r="119" ht="30.0" customHeight="1">
      <c r="A119" s="254" t="s">
        <v>41</v>
      </c>
      <c r="B119" s="251" t="s">
        <v>78</v>
      </c>
      <c r="C119" s="257" t="s">
        <v>211</v>
      </c>
      <c r="D119" s="155" t="s">
        <v>273</v>
      </c>
      <c r="E119" s="156"/>
      <c r="F119" s="157"/>
      <c r="G119" s="149">
        <f t="shared" si="120"/>
        <v>0</v>
      </c>
      <c r="H119" s="239"/>
      <c r="I119" s="157"/>
      <c r="J119" s="159">
        <f t="shared" si="121"/>
        <v>0</v>
      </c>
      <c r="K119" s="239"/>
      <c r="L119" s="157"/>
      <c r="M119" s="159">
        <f t="shared" si="122"/>
        <v>0</v>
      </c>
      <c r="N119" s="239"/>
      <c r="O119" s="157"/>
      <c r="P119" s="159">
        <f t="shared" si="123"/>
        <v>0</v>
      </c>
      <c r="Q119" s="318">
        <f t="shared" si="124"/>
        <v>0</v>
      </c>
      <c r="R119" s="319"/>
      <c r="S119" s="23"/>
      <c r="T119" s="120"/>
      <c r="U119" s="120"/>
      <c r="V119" s="120"/>
      <c r="W119" s="120"/>
      <c r="X119" s="120"/>
      <c r="Y119" s="120"/>
      <c r="Z119" s="120"/>
    </row>
    <row r="120" ht="29.25" customHeight="1">
      <c r="A120" s="258" t="s">
        <v>212</v>
      </c>
      <c r="B120" s="38"/>
      <c r="C120" s="39"/>
      <c r="D120" s="320"/>
      <c r="E120" s="321">
        <f t="shared" ref="E120:Q120" si="125">SUM(E118:E119)</f>
        <v>0</v>
      </c>
      <c r="F120" s="322">
        <f t="shared" si="125"/>
        <v>0</v>
      </c>
      <c r="G120" s="322">
        <f t="shared" si="125"/>
        <v>0</v>
      </c>
      <c r="H120" s="323">
        <f t="shared" si="125"/>
        <v>0</v>
      </c>
      <c r="I120" s="324">
        <f t="shared" si="125"/>
        <v>0</v>
      </c>
      <c r="J120" s="324">
        <f t="shared" si="125"/>
        <v>0</v>
      </c>
      <c r="K120" s="323">
        <f t="shared" si="125"/>
        <v>0</v>
      </c>
      <c r="L120" s="324">
        <f t="shared" si="125"/>
        <v>0</v>
      </c>
      <c r="M120" s="324">
        <f t="shared" si="125"/>
        <v>0</v>
      </c>
      <c r="N120" s="323">
        <f t="shared" si="125"/>
        <v>0</v>
      </c>
      <c r="O120" s="324">
        <f t="shared" si="125"/>
        <v>0</v>
      </c>
      <c r="P120" s="324">
        <f t="shared" si="125"/>
        <v>0</v>
      </c>
      <c r="Q120" s="325">
        <f t="shared" si="125"/>
        <v>0</v>
      </c>
      <c r="R120" s="326"/>
      <c r="S120" s="41"/>
      <c r="T120" s="120"/>
      <c r="U120" s="120"/>
      <c r="V120" s="120"/>
      <c r="W120" s="120"/>
      <c r="X120" s="120"/>
      <c r="Y120" s="120"/>
      <c r="Z120" s="120"/>
    </row>
    <row r="121" ht="15.75" customHeight="1">
      <c r="A121" s="199" t="s">
        <v>60</v>
      </c>
      <c r="B121" s="235" t="s">
        <v>214</v>
      </c>
      <c r="C121" s="238" t="s">
        <v>215</v>
      </c>
      <c r="D121" s="327"/>
      <c r="E121" s="328"/>
      <c r="F121" s="294"/>
      <c r="G121" s="329"/>
      <c r="H121" s="328"/>
      <c r="I121" s="294"/>
      <c r="J121" s="329"/>
      <c r="K121" s="328"/>
      <c r="L121" s="294"/>
      <c r="M121" s="329"/>
      <c r="N121" s="328"/>
      <c r="O121" s="294"/>
      <c r="P121" s="329"/>
      <c r="Q121" s="330"/>
      <c r="R121" s="331"/>
      <c r="S121" s="119" t="s">
        <v>274</v>
      </c>
      <c r="T121" s="120"/>
      <c r="U121" s="120"/>
      <c r="V121" s="120"/>
      <c r="W121" s="120"/>
      <c r="X121" s="120"/>
      <c r="Y121" s="120"/>
      <c r="Z121" s="120"/>
    </row>
    <row r="122" ht="30.0" customHeight="1">
      <c r="A122" s="76" t="s">
        <v>41</v>
      </c>
      <c r="B122" s="240" t="s">
        <v>75</v>
      </c>
      <c r="C122" s="241" t="s">
        <v>218</v>
      </c>
      <c r="D122" s="296" t="s">
        <v>275</v>
      </c>
      <c r="E122" s="332"/>
      <c r="F122" s="333"/>
      <c r="G122" s="334">
        <f t="shared" ref="G122:G125" si="126">E122*F122</f>
        <v>0</v>
      </c>
      <c r="H122" s="297"/>
      <c r="I122" s="82"/>
      <c r="J122" s="298">
        <f t="shared" ref="J122:J125" si="127">H122*I122</f>
        <v>0</v>
      </c>
      <c r="K122" s="297"/>
      <c r="L122" s="82"/>
      <c r="M122" s="298">
        <f t="shared" ref="M122:M125" si="128">K122*L122</f>
        <v>0</v>
      </c>
      <c r="N122" s="297"/>
      <c r="O122" s="82"/>
      <c r="P122" s="298">
        <f t="shared" ref="P122:P125" si="129">N122*O122</f>
        <v>0</v>
      </c>
      <c r="Q122" s="335">
        <f t="shared" ref="Q122:Q125" si="130">G122+J122+M122+P122</f>
        <v>0</v>
      </c>
      <c r="R122" s="336"/>
      <c r="S122" s="23"/>
      <c r="T122" s="120"/>
      <c r="U122" s="120"/>
      <c r="V122" s="120"/>
      <c r="W122" s="120"/>
      <c r="X122" s="120"/>
      <c r="Y122" s="120"/>
      <c r="Z122" s="120"/>
    </row>
    <row r="123" ht="30.0" customHeight="1">
      <c r="A123" s="99" t="s">
        <v>41</v>
      </c>
      <c r="B123" s="243" t="s">
        <v>78</v>
      </c>
      <c r="C123" s="103" t="s">
        <v>219</v>
      </c>
      <c r="D123" s="301" t="s">
        <v>276</v>
      </c>
      <c r="E123" s="144"/>
      <c r="F123" s="145"/>
      <c r="G123" s="147">
        <f t="shared" si="126"/>
        <v>0</v>
      </c>
      <c r="H123" s="223"/>
      <c r="I123" s="246"/>
      <c r="J123" s="149">
        <f t="shared" si="127"/>
        <v>0</v>
      </c>
      <c r="K123" s="223"/>
      <c r="L123" s="246"/>
      <c r="M123" s="149">
        <f t="shared" si="128"/>
        <v>0</v>
      </c>
      <c r="N123" s="223"/>
      <c r="O123" s="246"/>
      <c r="P123" s="149">
        <f t="shared" si="129"/>
        <v>0</v>
      </c>
      <c r="Q123" s="337">
        <f t="shared" si="130"/>
        <v>0</v>
      </c>
      <c r="R123" s="338"/>
      <c r="S123" s="23"/>
      <c r="T123" s="120"/>
      <c r="U123" s="120"/>
      <c r="V123" s="120"/>
      <c r="W123" s="120"/>
      <c r="X123" s="120"/>
      <c r="Y123" s="120"/>
      <c r="Z123" s="120"/>
    </row>
    <row r="124" ht="30.0" customHeight="1">
      <c r="A124" s="99" t="s">
        <v>41</v>
      </c>
      <c r="B124" s="243" t="s">
        <v>79</v>
      </c>
      <c r="C124" s="103" t="s">
        <v>220</v>
      </c>
      <c r="D124" s="301" t="s">
        <v>276</v>
      </c>
      <c r="E124" s="144"/>
      <c r="F124" s="145"/>
      <c r="G124" s="147">
        <f t="shared" si="126"/>
        <v>0</v>
      </c>
      <c r="H124" s="223"/>
      <c r="I124" s="246"/>
      <c r="J124" s="149">
        <f t="shared" si="127"/>
        <v>0</v>
      </c>
      <c r="K124" s="223"/>
      <c r="L124" s="246"/>
      <c r="M124" s="149">
        <f t="shared" si="128"/>
        <v>0</v>
      </c>
      <c r="N124" s="223"/>
      <c r="O124" s="246"/>
      <c r="P124" s="149">
        <f t="shared" si="129"/>
        <v>0</v>
      </c>
      <c r="Q124" s="337">
        <f t="shared" si="130"/>
        <v>0</v>
      </c>
      <c r="R124" s="338"/>
      <c r="S124" s="23"/>
      <c r="T124" s="120"/>
      <c r="U124" s="120"/>
      <c r="V124" s="120"/>
      <c r="W124" s="120"/>
      <c r="X124" s="120"/>
      <c r="Y124" s="120"/>
      <c r="Z124" s="120"/>
    </row>
    <row r="125" ht="30.0" customHeight="1">
      <c r="A125" s="113" t="s">
        <v>41</v>
      </c>
      <c r="B125" s="244" t="s">
        <v>176</v>
      </c>
      <c r="C125" s="116" t="s">
        <v>221</v>
      </c>
      <c r="D125" s="303" t="s">
        <v>276</v>
      </c>
      <c r="E125" s="173"/>
      <c r="F125" s="174"/>
      <c r="G125" s="176">
        <f t="shared" si="126"/>
        <v>0</v>
      </c>
      <c r="H125" s="211"/>
      <c r="I125" s="212"/>
      <c r="J125" s="178">
        <f t="shared" si="127"/>
        <v>0</v>
      </c>
      <c r="K125" s="211"/>
      <c r="L125" s="212"/>
      <c r="M125" s="178">
        <f t="shared" si="128"/>
        <v>0</v>
      </c>
      <c r="N125" s="211"/>
      <c r="O125" s="212"/>
      <c r="P125" s="178">
        <f t="shared" si="129"/>
        <v>0</v>
      </c>
      <c r="Q125" s="339">
        <f t="shared" si="130"/>
        <v>0</v>
      </c>
      <c r="R125" s="340"/>
      <c r="S125" s="23"/>
      <c r="T125" s="120"/>
      <c r="U125" s="120"/>
      <c r="V125" s="120"/>
      <c r="W125" s="120"/>
      <c r="X125" s="120"/>
      <c r="Y125" s="120"/>
      <c r="Z125" s="120"/>
    </row>
    <row r="126" ht="15.75" customHeight="1">
      <c r="A126" s="263" t="s">
        <v>222</v>
      </c>
      <c r="B126" s="264"/>
      <c r="C126" s="265"/>
      <c r="D126" s="341"/>
      <c r="E126" s="342">
        <f t="shared" ref="E126:Q126" si="131">SUM(E122:E125)</f>
        <v>0</v>
      </c>
      <c r="F126" s="343">
        <f t="shared" si="131"/>
        <v>0</v>
      </c>
      <c r="G126" s="343">
        <f t="shared" si="131"/>
        <v>0</v>
      </c>
      <c r="H126" s="344">
        <f t="shared" si="131"/>
        <v>0</v>
      </c>
      <c r="I126" s="345">
        <f t="shared" si="131"/>
        <v>0</v>
      </c>
      <c r="J126" s="345">
        <f t="shared" si="131"/>
        <v>0</v>
      </c>
      <c r="K126" s="344">
        <f t="shared" si="131"/>
        <v>0</v>
      </c>
      <c r="L126" s="345">
        <f t="shared" si="131"/>
        <v>0</v>
      </c>
      <c r="M126" s="345">
        <f t="shared" si="131"/>
        <v>0</v>
      </c>
      <c r="N126" s="344">
        <f t="shared" si="131"/>
        <v>0</v>
      </c>
      <c r="O126" s="345">
        <f t="shared" si="131"/>
        <v>0</v>
      </c>
      <c r="P126" s="345">
        <f t="shared" si="131"/>
        <v>0</v>
      </c>
      <c r="Q126" s="346">
        <f t="shared" si="131"/>
        <v>0</v>
      </c>
      <c r="R126" s="276"/>
      <c r="S126" s="41"/>
      <c r="T126" s="120"/>
      <c r="U126" s="120"/>
      <c r="V126" s="120"/>
      <c r="W126" s="120"/>
      <c r="X126" s="120"/>
      <c r="Y126" s="120"/>
      <c r="Z126" s="120"/>
    </row>
    <row r="127" ht="30.0" customHeight="1">
      <c r="A127" s="199" t="s">
        <v>60</v>
      </c>
      <c r="B127" s="235" t="s">
        <v>223</v>
      </c>
      <c r="C127" s="238" t="s">
        <v>224</v>
      </c>
      <c r="D127" s="290"/>
      <c r="E127" s="291"/>
      <c r="F127" s="292"/>
      <c r="G127" s="293"/>
      <c r="H127" s="291"/>
      <c r="I127" s="292"/>
      <c r="J127" s="293"/>
      <c r="K127" s="291"/>
      <c r="L127" s="292"/>
      <c r="M127" s="293"/>
      <c r="N127" s="291"/>
      <c r="O127" s="292"/>
      <c r="P127" s="293"/>
      <c r="Q127" s="294"/>
      <c r="R127" s="295"/>
      <c r="S127" s="119" t="s">
        <v>277</v>
      </c>
      <c r="T127" s="120"/>
      <c r="U127" s="120"/>
      <c r="V127" s="120"/>
      <c r="W127" s="120"/>
      <c r="X127" s="120"/>
      <c r="Y127" s="120"/>
      <c r="Z127" s="120"/>
    </row>
    <row r="128" ht="30.0" customHeight="1">
      <c r="A128" s="76" t="s">
        <v>41</v>
      </c>
      <c r="B128" s="240" t="s">
        <v>75</v>
      </c>
      <c r="C128" s="241" t="s">
        <v>226</v>
      </c>
      <c r="D128" s="296"/>
      <c r="E128" s="297"/>
      <c r="F128" s="82"/>
      <c r="G128" s="334">
        <f t="shared" ref="G128:G131" si="132">E128*F128</f>
        <v>0</v>
      </c>
      <c r="H128" s="297"/>
      <c r="I128" s="82"/>
      <c r="J128" s="298">
        <f t="shared" ref="J128:J131" si="133">H128*I128</f>
        <v>0</v>
      </c>
      <c r="K128" s="297"/>
      <c r="L128" s="82"/>
      <c r="M128" s="298">
        <f t="shared" ref="M128:M131" si="134">K128*L128</f>
        <v>0</v>
      </c>
      <c r="N128" s="297"/>
      <c r="O128" s="82"/>
      <c r="P128" s="298">
        <f t="shared" ref="P128:P131" si="135">N128*O128</f>
        <v>0</v>
      </c>
      <c r="Q128" s="335">
        <f t="shared" ref="Q128:Q131" si="136">G128+J128+M128+P128</f>
        <v>0</v>
      </c>
      <c r="R128" s="300"/>
      <c r="S128" s="23"/>
      <c r="T128" s="120"/>
      <c r="U128" s="120"/>
      <c r="V128" s="120"/>
      <c r="W128" s="120"/>
      <c r="X128" s="120"/>
      <c r="Y128" s="120"/>
      <c r="Z128" s="120"/>
    </row>
    <row r="129" ht="30.0" customHeight="1">
      <c r="A129" s="99" t="s">
        <v>41</v>
      </c>
      <c r="B129" s="243" t="s">
        <v>78</v>
      </c>
      <c r="C129" s="103" t="s">
        <v>227</v>
      </c>
      <c r="D129" s="301"/>
      <c r="E129" s="223"/>
      <c r="F129" s="246"/>
      <c r="G129" s="147">
        <f t="shared" si="132"/>
        <v>0</v>
      </c>
      <c r="H129" s="223"/>
      <c r="I129" s="246"/>
      <c r="J129" s="149">
        <f t="shared" si="133"/>
        <v>0</v>
      </c>
      <c r="K129" s="223"/>
      <c r="L129" s="246"/>
      <c r="M129" s="149">
        <f t="shared" si="134"/>
        <v>0</v>
      </c>
      <c r="N129" s="223"/>
      <c r="O129" s="246"/>
      <c r="P129" s="149">
        <f t="shared" si="135"/>
        <v>0</v>
      </c>
      <c r="Q129" s="337">
        <f t="shared" si="136"/>
        <v>0</v>
      </c>
      <c r="R129" s="152"/>
      <c r="S129" s="23"/>
      <c r="T129" s="120"/>
      <c r="U129" s="120"/>
      <c r="V129" s="120"/>
      <c r="W129" s="120"/>
      <c r="X129" s="120"/>
      <c r="Y129" s="120"/>
      <c r="Z129" s="120"/>
    </row>
    <row r="130" ht="30.0" customHeight="1">
      <c r="A130" s="99" t="s">
        <v>41</v>
      </c>
      <c r="B130" s="243" t="s">
        <v>79</v>
      </c>
      <c r="C130" s="103" t="s">
        <v>228</v>
      </c>
      <c r="D130" s="301"/>
      <c r="E130" s="223"/>
      <c r="F130" s="246"/>
      <c r="G130" s="147">
        <f t="shared" si="132"/>
        <v>0</v>
      </c>
      <c r="H130" s="223"/>
      <c r="I130" s="246"/>
      <c r="J130" s="149">
        <f t="shared" si="133"/>
        <v>0</v>
      </c>
      <c r="K130" s="223"/>
      <c r="L130" s="246"/>
      <c r="M130" s="149">
        <f t="shared" si="134"/>
        <v>0</v>
      </c>
      <c r="N130" s="223"/>
      <c r="O130" s="246"/>
      <c r="P130" s="149">
        <f t="shared" si="135"/>
        <v>0</v>
      </c>
      <c r="Q130" s="337">
        <f t="shared" si="136"/>
        <v>0</v>
      </c>
      <c r="R130" s="152"/>
      <c r="S130" s="23"/>
      <c r="T130" s="120"/>
      <c r="U130" s="120"/>
      <c r="V130" s="120"/>
      <c r="W130" s="120"/>
      <c r="X130" s="120"/>
      <c r="Y130" s="120"/>
      <c r="Z130" s="120"/>
    </row>
    <row r="131" ht="30.0" customHeight="1">
      <c r="A131" s="113" t="s">
        <v>41</v>
      </c>
      <c r="B131" s="244" t="s">
        <v>176</v>
      </c>
      <c r="C131" s="116" t="s">
        <v>229</v>
      </c>
      <c r="D131" s="303"/>
      <c r="E131" s="211"/>
      <c r="F131" s="212"/>
      <c r="G131" s="176">
        <f t="shared" si="132"/>
        <v>0</v>
      </c>
      <c r="H131" s="211"/>
      <c r="I131" s="212"/>
      <c r="J131" s="178">
        <f t="shared" si="133"/>
        <v>0</v>
      </c>
      <c r="K131" s="211"/>
      <c r="L131" s="212"/>
      <c r="M131" s="178">
        <f t="shared" si="134"/>
        <v>0</v>
      </c>
      <c r="N131" s="211"/>
      <c r="O131" s="212"/>
      <c r="P131" s="178">
        <f t="shared" si="135"/>
        <v>0</v>
      </c>
      <c r="Q131" s="339">
        <f t="shared" si="136"/>
        <v>0</v>
      </c>
      <c r="R131" s="181"/>
      <c r="S131" s="23"/>
      <c r="T131" s="120"/>
      <c r="U131" s="120"/>
      <c r="V131" s="120"/>
      <c r="W131" s="120"/>
      <c r="X131" s="120"/>
      <c r="Y131" s="120"/>
      <c r="Z131" s="120"/>
    </row>
    <row r="132" ht="25.5" customHeight="1">
      <c r="A132" s="263" t="s">
        <v>230</v>
      </c>
      <c r="B132" s="264"/>
      <c r="C132" s="265"/>
      <c r="D132" s="307"/>
      <c r="E132" s="344">
        <f t="shared" ref="E132:Q132" si="137">SUM(E128:E131)</f>
        <v>0</v>
      </c>
      <c r="F132" s="345">
        <f t="shared" si="137"/>
        <v>0</v>
      </c>
      <c r="G132" s="343">
        <f t="shared" si="137"/>
        <v>0</v>
      </c>
      <c r="H132" s="344">
        <f t="shared" si="137"/>
        <v>0</v>
      </c>
      <c r="I132" s="345">
        <f t="shared" si="137"/>
        <v>0</v>
      </c>
      <c r="J132" s="345">
        <f t="shared" si="137"/>
        <v>0</v>
      </c>
      <c r="K132" s="344">
        <f t="shared" si="137"/>
        <v>0</v>
      </c>
      <c r="L132" s="345">
        <f t="shared" si="137"/>
        <v>0</v>
      </c>
      <c r="M132" s="345">
        <f t="shared" si="137"/>
        <v>0</v>
      </c>
      <c r="N132" s="344">
        <f t="shared" si="137"/>
        <v>0</v>
      </c>
      <c r="O132" s="345">
        <f t="shared" si="137"/>
        <v>0</v>
      </c>
      <c r="P132" s="345">
        <f t="shared" si="137"/>
        <v>0</v>
      </c>
      <c r="Q132" s="346">
        <f t="shared" si="137"/>
        <v>0</v>
      </c>
      <c r="R132" s="309"/>
      <c r="S132" s="41"/>
      <c r="T132" s="120"/>
      <c r="U132" s="120"/>
      <c r="V132" s="120"/>
      <c r="W132" s="120"/>
      <c r="X132" s="120"/>
      <c r="Y132" s="120"/>
      <c r="Z132" s="120"/>
    </row>
    <row r="133" ht="15.75" customHeight="1">
      <c r="A133" s="270" t="s">
        <v>60</v>
      </c>
      <c r="B133" s="235" t="s">
        <v>231</v>
      </c>
      <c r="C133" s="177" t="s">
        <v>232</v>
      </c>
      <c r="D133" s="285"/>
      <c r="E133" s="286"/>
      <c r="F133" s="285"/>
      <c r="G133" s="287"/>
      <c r="H133" s="286"/>
      <c r="I133" s="285"/>
      <c r="J133" s="287"/>
      <c r="K133" s="286"/>
      <c r="L133" s="285"/>
      <c r="M133" s="287"/>
      <c r="N133" s="286"/>
      <c r="O133" s="285"/>
      <c r="P133" s="287"/>
      <c r="Q133" s="285"/>
      <c r="R133" s="288"/>
      <c r="S133" s="288"/>
      <c r="T133" s="120"/>
      <c r="U133" s="120"/>
      <c r="V133" s="120"/>
      <c r="W133" s="120"/>
      <c r="X133" s="120"/>
      <c r="Y133" s="120"/>
      <c r="Z133" s="120"/>
    </row>
    <row r="134" ht="30.0" customHeight="1">
      <c r="A134" s="122" t="s">
        <v>71</v>
      </c>
      <c r="B134" s="126" t="s">
        <v>233</v>
      </c>
      <c r="C134" s="272" t="s">
        <v>234</v>
      </c>
      <c r="D134" s="219"/>
      <c r="E134" s="205">
        <f t="shared" ref="E134:P134" si="138">SUM(E135:E137)</f>
        <v>0</v>
      </c>
      <c r="F134" s="206">
        <f t="shared" si="138"/>
        <v>0</v>
      </c>
      <c r="G134" s="207">
        <f t="shared" si="138"/>
        <v>0</v>
      </c>
      <c r="H134" s="205">
        <f t="shared" si="138"/>
        <v>0</v>
      </c>
      <c r="I134" s="206">
        <f t="shared" si="138"/>
        <v>0</v>
      </c>
      <c r="J134" s="207">
        <f t="shared" si="138"/>
        <v>0</v>
      </c>
      <c r="K134" s="205">
        <f t="shared" si="138"/>
        <v>0</v>
      </c>
      <c r="L134" s="206">
        <f t="shared" si="138"/>
        <v>0</v>
      </c>
      <c r="M134" s="207">
        <f t="shared" si="138"/>
        <v>0</v>
      </c>
      <c r="N134" s="205">
        <f t="shared" si="138"/>
        <v>0</v>
      </c>
      <c r="O134" s="206">
        <f t="shared" si="138"/>
        <v>0</v>
      </c>
      <c r="P134" s="207">
        <f t="shared" si="138"/>
        <v>0</v>
      </c>
      <c r="Q134" s="209">
        <f t="shared" ref="Q134:Q154" si="139">G134+J134+M134+P134</f>
        <v>0</v>
      </c>
      <c r="R134" s="210"/>
      <c r="S134" s="222" t="s">
        <v>278</v>
      </c>
      <c r="T134" s="140"/>
      <c r="U134" s="140"/>
      <c r="V134" s="140"/>
      <c r="W134" s="140"/>
      <c r="X134" s="140"/>
      <c r="Y134" s="140"/>
      <c r="Z134" s="140"/>
    </row>
    <row r="135" ht="30.0" customHeight="1">
      <c r="A135" s="99" t="s">
        <v>41</v>
      </c>
      <c r="B135" s="101" t="s">
        <v>75</v>
      </c>
      <c r="C135" s="141" t="s">
        <v>237</v>
      </c>
      <c r="D135" s="143" t="s">
        <v>132</v>
      </c>
      <c r="E135" s="144"/>
      <c r="F135" s="145"/>
      <c r="G135" s="147">
        <f t="shared" ref="G135:G137" si="140">E135*F135</f>
        <v>0</v>
      </c>
      <c r="H135" s="223"/>
      <c r="I135" s="145"/>
      <c r="J135" s="149">
        <f t="shared" ref="J135:J137" si="141">H135*I135</f>
        <v>0</v>
      </c>
      <c r="K135" s="223"/>
      <c r="L135" s="145"/>
      <c r="M135" s="149">
        <f t="shared" ref="M135:M137" si="142">K135*L135</f>
        <v>0</v>
      </c>
      <c r="N135" s="223"/>
      <c r="O135" s="145"/>
      <c r="P135" s="149">
        <f t="shared" ref="P135:P137" si="143">N135*O135</f>
        <v>0</v>
      </c>
      <c r="Q135" s="337">
        <f t="shared" si="139"/>
        <v>0</v>
      </c>
      <c r="R135" s="152"/>
      <c r="S135" s="23"/>
      <c r="T135" s="120"/>
      <c r="U135" s="120"/>
      <c r="V135" s="120"/>
      <c r="W135" s="120"/>
      <c r="X135" s="120"/>
      <c r="Y135" s="120"/>
      <c r="Z135" s="120"/>
    </row>
    <row r="136" ht="30.0" customHeight="1">
      <c r="A136" s="99" t="s">
        <v>41</v>
      </c>
      <c r="B136" s="101" t="s">
        <v>78</v>
      </c>
      <c r="C136" s="141" t="s">
        <v>237</v>
      </c>
      <c r="D136" s="143" t="s">
        <v>132</v>
      </c>
      <c r="E136" s="144"/>
      <c r="F136" s="145"/>
      <c r="G136" s="147">
        <f t="shared" si="140"/>
        <v>0</v>
      </c>
      <c r="H136" s="223"/>
      <c r="I136" s="145"/>
      <c r="J136" s="149">
        <f t="shared" si="141"/>
        <v>0</v>
      </c>
      <c r="K136" s="223"/>
      <c r="L136" s="145"/>
      <c r="M136" s="149">
        <f t="shared" si="142"/>
        <v>0</v>
      </c>
      <c r="N136" s="223"/>
      <c r="O136" s="145"/>
      <c r="P136" s="149">
        <f t="shared" si="143"/>
        <v>0</v>
      </c>
      <c r="Q136" s="337">
        <f t="shared" si="139"/>
        <v>0</v>
      </c>
      <c r="R136" s="152"/>
      <c r="S136" s="23"/>
      <c r="T136" s="120"/>
      <c r="U136" s="120"/>
      <c r="V136" s="120"/>
      <c r="W136" s="120"/>
      <c r="X136" s="120"/>
      <c r="Y136" s="120"/>
      <c r="Z136" s="120"/>
    </row>
    <row r="137" ht="30.0" customHeight="1">
      <c r="A137" s="146" t="s">
        <v>41</v>
      </c>
      <c r="B137" s="148" t="s">
        <v>79</v>
      </c>
      <c r="C137" s="154" t="s">
        <v>237</v>
      </c>
      <c r="D137" s="155" t="s">
        <v>132</v>
      </c>
      <c r="E137" s="156"/>
      <c r="F137" s="157"/>
      <c r="G137" s="158">
        <f t="shared" si="140"/>
        <v>0</v>
      </c>
      <c r="H137" s="239"/>
      <c r="I137" s="157"/>
      <c r="J137" s="159">
        <f t="shared" si="141"/>
        <v>0</v>
      </c>
      <c r="K137" s="239"/>
      <c r="L137" s="157"/>
      <c r="M137" s="159">
        <f t="shared" si="142"/>
        <v>0</v>
      </c>
      <c r="N137" s="239"/>
      <c r="O137" s="157"/>
      <c r="P137" s="159">
        <f t="shared" si="143"/>
        <v>0</v>
      </c>
      <c r="Q137" s="347">
        <f t="shared" si="139"/>
        <v>0</v>
      </c>
      <c r="R137" s="162"/>
      <c r="S137" s="41"/>
      <c r="T137" s="120"/>
      <c r="U137" s="120"/>
      <c r="V137" s="120"/>
      <c r="W137" s="120"/>
      <c r="X137" s="120"/>
      <c r="Y137" s="120"/>
      <c r="Z137" s="120"/>
    </row>
    <row r="138" ht="31.5" customHeight="1">
      <c r="A138" s="122" t="s">
        <v>71</v>
      </c>
      <c r="B138" s="126" t="s">
        <v>238</v>
      </c>
      <c r="C138" s="273" t="s">
        <v>239</v>
      </c>
      <c r="D138" s="130"/>
      <c r="E138" s="122">
        <f t="shared" ref="E138:P138" si="144">SUM(E139:E141)</f>
        <v>0</v>
      </c>
      <c r="F138" s="133">
        <f t="shared" si="144"/>
        <v>0</v>
      </c>
      <c r="G138" s="135">
        <f t="shared" si="144"/>
        <v>0</v>
      </c>
      <c r="H138" s="122">
        <f t="shared" si="144"/>
        <v>0</v>
      </c>
      <c r="I138" s="133">
        <f t="shared" si="144"/>
        <v>0</v>
      </c>
      <c r="J138" s="135">
        <f t="shared" si="144"/>
        <v>0</v>
      </c>
      <c r="K138" s="122">
        <f t="shared" si="144"/>
        <v>0</v>
      </c>
      <c r="L138" s="133">
        <f t="shared" si="144"/>
        <v>0</v>
      </c>
      <c r="M138" s="135">
        <f t="shared" si="144"/>
        <v>0</v>
      </c>
      <c r="N138" s="122">
        <f t="shared" si="144"/>
        <v>0</v>
      </c>
      <c r="O138" s="133">
        <f t="shared" si="144"/>
        <v>0</v>
      </c>
      <c r="P138" s="135">
        <f t="shared" si="144"/>
        <v>0</v>
      </c>
      <c r="Q138" s="348">
        <f t="shared" si="139"/>
        <v>0</v>
      </c>
      <c r="R138" s="349"/>
      <c r="S138" s="222" t="s">
        <v>279</v>
      </c>
      <c r="T138" s="140"/>
      <c r="U138" s="140"/>
      <c r="V138" s="140"/>
      <c r="W138" s="140"/>
      <c r="X138" s="140"/>
      <c r="Y138" s="140"/>
      <c r="Z138" s="140"/>
    </row>
    <row r="139" ht="30.0" customHeight="1">
      <c r="A139" s="99" t="s">
        <v>41</v>
      </c>
      <c r="B139" s="101" t="s">
        <v>75</v>
      </c>
      <c r="C139" s="141" t="s">
        <v>241</v>
      </c>
      <c r="D139" s="143" t="s">
        <v>132</v>
      </c>
      <c r="E139" s="144"/>
      <c r="F139" s="145"/>
      <c r="G139" s="147">
        <f t="shared" ref="G139:G141" si="145">E139*F139</f>
        <v>0</v>
      </c>
      <c r="H139" s="223"/>
      <c r="I139" s="145"/>
      <c r="J139" s="149">
        <f t="shared" ref="J139:J141" si="146">H139*I139</f>
        <v>0</v>
      </c>
      <c r="K139" s="223"/>
      <c r="L139" s="145"/>
      <c r="M139" s="149">
        <f t="shared" ref="M139:M141" si="147">K139*L139</f>
        <v>0</v>
      </c>
      <c r="N139" s="223"/>
      <c r="O139" s="145"/>
      <c r="P139" s="149">
        <f t="shared" ref="P139:P141" si="148">N139*O139</f>
        <v>0</v>
      </c>
      <c r="Q139" s="337">
        <f t="shared" si="139"/>
        <v>0</v>
      </c>
      <c r="R139" s="338"/>
      <c r="S139" s="23"/>
      <c r="T139" s="120"/>
      <c r="U139" s="120"/>
      <c r="V139" s="120"/>
      <c r="W139" s="120"/>
      <c r="X139" s="120"/>
      <c r="Y139" s="120"/>
      <c r="Z139" s="120"/>
    </row>
    <row r="140" ht="30.0" customHeight="1">
      <c r="A140" s="99" t="s">
        <v>41</v>
      </c>
      <c r="B140" s="101" t="s">
        <v>78</v>
      </c>
      <c r="C140" s="141" t="s">
        <v>241</v>
      </c>
      <c r="D140" s="143" t="s">
        <v>132</v>
      </c>
      <c r="E140" s="144"/>
      <c r="F140" s="145"/>
      <c r="G140" s="147">
        <f t="shared" si="145"/>
        <v>0</v>
      </c>
      <c r="H140" s="223"/>
      <c r="I140" s="145"/>
      <c r="J140" s="149">
        <f t="shared" si="146"/>
        <v>0</v>
      </c>
      <c r="K140" s="223"/>
      <c r="L140" s="145"/>
      <c r="M140" s="149">
        <f t="shared" si="147"/>
        <v>0</v>
      </c>
      <c r="N140" s="223"/>
      <c r="O140" s="145"/>
      <c r="P140" s="149">
        <f t="shared" si="148"/>
        <v>0</v>
      </c>
      <c r="Q140" s="337">
        <f t="shared" si="139"/>
        <v>0</v>
      </c>
      <c r="R140" s="338"/>
      <c r="S140" s="23"/>
      <c r="T140" s="120"/>
      <c r="U140" s="120"/>
      <c r="V140" s="120"/>
      <c r="W140" s="120"/>
      <c r="X140" s="120"/>
      <c r="Y140" s="120"/>
      <c r="Z140" s="120"/>
    </row>
    <row r="141" ht="30.0" customHeight="1">
      <c r="A141" s="146" t="s">
        <v>41</v>
      </c>
      <c r="B141" s="148" t="s">
        <v>79</v>
      </c>
      <c r="C141" s="154" t="s">
        <v>241</v>
      </c>
      <c r="D141" s="155" t="s">
        <v>132</v>
      </c>
      <c r="E141" s="156"/>
      <c r="F141" s="157"/>
      <c r="G141" s="158">
        <f t="shared" si="145"/>
        <v>0</v>
      </c>
      <c r="H141" s="239"/>
      <c r="I141" s="157"/>
      <c r="J141" s="159">
        <f t="shared" si="146"/>
        <v>0</v>
      </c>
      <c r="K141" s="239"/>
      <c r="L141" s="157"/>
      <c r="M141" s="159">
        <f t="shared" si="147"/>
        <v>0</v>
      </c>
      <c r="N141" s="239"/>
      <c r="O141" s="157"/>
      <c r="P141" s="159">
        <f t="shared" si="148"/>
        <v>0</v>
      </c>
      <c r="Q141" s="339">
        <f t="shared" si="139"/>
        <v>0</v>
      </c>
      <c r="R141" s="350"/>
      <c r="S141" s="41"/>
      <c r="T141" s="120"/>
      <c r="U141" s="120"/>
      <c r="V141" s="120"/>
      <c r="W141" s="120"/>
      <c r="X141" s="120"/>
      <c r="Y141" s="120"/>
      <c r="Z141" s="120"/>
    </row>
    <row r="142" ht="30.0" customHeight="1">
      <c r="A142" s="122" t="s">
        <v>71</v>
      </c>
      <c r="B142" s="126" t="s">
        <v>242</v>
      </c>
      <c r="C142" s="273" t="s">
        <v>243</v>
      </c>
      <c r="D142" s="130"/>
      <c r="E142" s="122">
        <f t="shared" ref="E142:P142" si="149">SUM(E143:E147)</f>
        <v>0</v>
      </c>
      <c r="F142" s="133">
        <f t="shared" si="149"/>
        <v>0</v>
      </c>
      <c r="G142" s="135">
        <f t="shared" si="149"/>
        <v>0</v>
      </c>
      <c r="H142" s="122">
        <f t="shared" si="149"/>
        <v>0</v>
      </c>
      <c r="I142" s="133">
        <f t="shared" si="149"/>
        <v>0</v>
      </c>
      <c r="J142" s="135">
        <f t="shared" si="149"/>
        <v>0</v>
      </c>
      <c r="K142" s="122">
        <f t="shared" si="149"/>
        <v>0</v>
      </c>
      <c r="L142" s="133">
        <f t="shared" si="149"/>
        <v>0</v>
      </c>
      <c r="M142" s="135">
        <f t="shared" si="149"/>
        <v>0</v>
      </c>
      <c r="N142" s="122">
        <f t="shared" si="149"/>
        <v>0</v>
      </c>
      <c r="O142" s="133">
        <f t="shared" si="149"/>
        <v>0</v>
      </c>
      <c r="P142" s="135">
        <f t="shared" si="149"/>
        <v>0</v>
      </c>
      <c r="Q142" s="209">
        <f t="shared" si="139"/>
        <v>0</v>
      </c>
      <c r="R142" s="139"/>
      <c r="S142" s="119" t="s">
        <v>244</v>
      </c>
      <c r="T142" s="140"/>
      <c r="U142" s="140"/>
      <c r="V142" s="140"/>
      <c r="W142" s="140"/>
      <c r="X142" s="140"/>
      <c r="Y142" s="140"/>
      <c r="Z142" s="140"/>
    </row>
    <row r="143" ht="30.0" customHeight="1">
      <c r="A143" s="99" t="s">
        <v>41</v>
      </c>
      <c r="B143" s="101" t="s">
        <v>75</v>
      </c>
      <c r="C143" s="141" t="s">
        <v>245</v>
      </c>
      <c r="D143" s="143" t="s">
        <v>280</v>
      </c>
      <c r="E143" s="144"/>
      <c r="F143" s="145"/>
      <c r="G143" s="147">
        <f t="shared" ref="G143:G147" si="150">E143*F143</f>
        <v>0</v>
      </c>
      <c r="H143" s="223"/>
      <c r="I143" s="145"/>
      <c r="J143" s="149">
        <f t="shared" ref="J143:J147" si="151">H143*I143</f>
        <v>0</v>
      </c>
      <c r="K143" s="223"/>
      <c r="L143" s="145"/>
      <c r="M143" s="149">
        <f t="shared" ref="M143:M147" si="152">K143*L143</f>
        <v>0</v>
      </c>
      <c r="N143" s="223"/>
      <c r="O143" s="145"/>
      <c r="P143" s="149">
        <f t="shared" ref="P143:P147" si="153">N143*O143</f>
        <v>0</v>
      </c>
      <c r="Q143" s="337">
        <f t="shared" si="139"/>
        <v>0</v>
      </c>
      <c r="R143" s="152"/>
      <c r="S143" s="23"/>
      <c r="T143" s="120"/>
      <c r="U143" s="120"/>
      <c r="V143" s="120"/>
      <c r="W143" s="120"/>
      <c r="X143" s="120"/>
      <c r="Y143" s="120"/>
      <c r="Z143" s="120"/>
    </row>
    <row r="144" ht="30.0" customHeight="1">
      <c r="A144" s="99" t="s">
        <v>41</v>
      </c>
      <c r="B144" s="101" t="s">
        <v>78</v>
      </c>
      <c r="C144" s="141" t="s">
        <v>246</v>
      </c>
      <c r="D144" s="143" t="s">
        <v>280</v>
      </c>
      <c r="E144" s="144"/>
      <c r="F144" s="145"/>
      <c r="G144" s="147">
        <f t="shared" si="150"/>
        <v>0</v>
      </c>
      <c r="H144" s="223"/>
      <c r="I144" s="145"/>
      <c r="J144" s="149">
        <f t="shared" si="151"/>
        <v>0</v>
      </c>
      <c r="K144" s="223"/>
      <c r="L144" s="145"/>
      <c r="M144" s="149">
        <f t="shared" si="152"/>
        <v>0</v>
      </c>
      <c r="N144" s="223"/>
      <c r="O144" s="145"/>
      <c r="P144" s="149">
        <f t="shared" si="153"/>
        <v>0</v>
      </c>
      <c r="Q144" s="337">
        <f t="shared" si="139"/>
        <v>0</v>
      </c>
      <c r="R144" s="152"/>
      <c r="S144" s="23"/>
      <c r="T144" s="120"/>
      <c r="U144" s="120"/>
      <c r="V144" s="120"/>
      <c r="W144" s="120"/>
      <c r="X144" s="120"/>
      <c r="Y144" s="120"/>
      <c r="Z144" s="120"/>
    </row>
    <row r="145" ht="30.0" customHeight="1">
      <c r="A145" s="99" t="s">
        <v>41</v>
      </c>
      <c r="B145" s="101" t="s">
        <v>79</v>
      </c>
      <c r="C145" s="141" t="s">
        <v>247</v>
      </c>
      <c r="D145" s="143" t="s">
        <v>280</v>
      </c>
      <c r="E145" s="144"/>
      <c r="F145" s="145"/>
      <c r="G145" s="147">
        <f t="shared" si="150"/>
        <v>0</v>
      </c>
      <c r="H145" s="223"/>
      <c r="I145" s="145"/>
      <c r="J145" s="149">
        <f t="shared" si="151"/>
        <v>0</v>
      </c>
      <c r="K145" s="223"/>
      <c r="L145" s="145"/>
      <c r="M145" s="149">
        <f t="shared" si="152"/>
        <v>0</v>
      </c>
      <c r="N145" s="223"/>
      <c r="O145" s="145"/>
      <c r="P145" s="149">
        <f t="shared" si="153"/>
        <v>0</v>
      </c>
      <c r="Q145" s="337">
        <f t="shared" si="139"/>
        <v>0</v>
      </c>
      <c r="R145" s="152"/>
      <c r="S145" s="23"/>
      <c r="T145" s="120"/>
      <c r="U145" s="120"/>
      <c r="V145" s="120"/>
      <c r="W145" s="120"/>
      <c r="X145" s="120"/>
      <c r="Y145" s="120"/>
      <c r="Z145" s="120"/>
    </row>
    <row r="146" ht="30.0" customHeight="1">
      <c r="A146" s="99" t="s">
        <v>41</v>
      </c>
      <c r="B146" s="101" t="s">
        <v>176</v>
      </c>
      <c r="C146" s="141" t="s">
        <v>248</v>
      </c>
      <c r="D146" s="143" t="s">
        <v>280</v>
      </c>
      <c r="E146" s="144"/>
      <c r="F146" s="145"/>
      <c r="G146" s="147">
        <f t="shared" si="150"/>
        <v>0</v>
      </c>
      <c r="H146" s="223"/>
      <c r="I146" s="145"/>
      <c r="J146" s="149">
        <f t="shared" si="151"/>
        <v>0</v>
      </c>
      <c r="K146" s="223"/>
      <c r="L146" s="145"/>
      <c r="M146" s="149">
        <f t="shared" si="152"/>
        <v>0</v>
      </c>
      <c r="N146" s="223"/>
      <c r="O146" s="145"/>
      <c r="P146" s="149">
        <f t="shared" si="153"/>
        <v>0</v>
      </c>
      <c r="Q146" s="337">
        <f t="shared" si="139"/>
        <v>0</v>
      </c>
      <c r="R146" s="152"/>
      <c r="S146" s="23"/>
      <c r="T146" s="120"/>
      <c r="U146" s="120"/>
      <c r="V146" s="120"/>
      <c r="W146" s="120"/>
      <c r="X146" s="120"/>
      <c r="Y146" s="120"/>
      <c r="Z146" s="120"/>
    </row>
    <row r="147" ht="30.0" customHeight="1">
      <c r="A147" s="113" t="s">
        <v>41</v>
      </c>
      <c r="B147" s="114" t="s">
        <v>178</v>
      </c>
      <c r="C147" s="168" t="s">
        <v>250</v>
      </c>
      <c r="D147" s="171" t="s">
        <v>280</v>
      </c>
      <c r="E147" s="173"/>
      <c r="F147" s="174"/>
      <c r="G147" s="176">
        <f t="shared" si="150"/>
        <v>0</v>
      </c>
      <c r="H147" s="211"/>
      <c r="I147" s="174"/>
      <c r="J147" s="178">
        <f t="shared" si="151"/>
        <v>0</v>
      </c>
      <c r="K147" s="211"/>
      <c r="L147" s="174"/>
      <c r="M147" s="178">
        <f t="shared" si="152"/>
        <v>0</v>
      </c>
      <c r="N147" s="211"/>
      <c r="O147" s="174"/>
      <c r="P147" s="178">
        <f t="shared" si="153"/>
        <v>0</v>
      </c>
      <c r="Q147" s="304">
        <f t="shared" si="139"/>
        <v>0</v>
      </c>
      <c r="R147" s="181"/>
      <c r="S147" s="41"/>
      <c r="T147" s="120"/>
      <c r="U147" s="120"/>
      <c r="V147" s="120"/>
      <c r="W147" s="120"/>
      <c r="X147" s="120"/>
      <c r="Y147" s="120"/>
      <c r="Z147" s="120"/>
    </row>
    <row r="148" ht="30.0" customHeight="1">
      <c r="A148" s="122" t="s">
        <v>71</v>
      </c>
      <c r="B148" s="126" t="s">
        <v>252</v>
      </c>
      <c r="C148" s="273" t="s">
        <v>232</v>
      </c>
      <c r="D148" s="130"/>
      <c r="E148" s="122">
        <f t="shared" ref="E148:P148" si="154">SUM(E149:E154)</f>
        <v>0</v>
      </c>
      <c r="F148" s="133">
        <f t="shared" si="154"/>
        <v>0</v>
      </c>
      <c r="G148" s="135">
        <f t="shared" si="154"/>
        <v>0</v>
      </c>
      <c r="H148" s="122">
        <f t="shared" si="154"/>
        <v>0</v>
      </c>
      <c r="I148" s="133">
        <f t="shared" si="154"/>
        <v>0</v>
      </c>
      <c r="J148" s="135">
        <f t="shared" si="154"/>
        <v>0</v>
      </c>
      <c r="K148" s="122">
        <f t="shared" si="154"/>
        <v>0</v>
      </c>
      <c r="L148" s="133">
        <f t="shared" si="154"/>
        <v>0</v>
      </c>
      <c r="M148" s="135">
        <f t="shared" si="154"/>
        <v>0</v>
      </c>
      <c r="N148" s="122">
        <f t="shared" si="154"/>
        <v>0</v>
      </c>
      <c r="O148" s="133">
        <f t="shared" si="154"/>
        <v>0</v>
      </c>
      <c r="P148" s="135">
        <f t="shared" si="154"/>
        <v>0</v>
      </c>
      <c r="Q148" s="348">
        <f t="shared" si="139"/>
        <v>0</v>
      </c>
      <c r="R148" s="349"/>
      <c r="S148" s="119" t="s">
        <v>281</v>
      </c>
      <c r="T148" s="140"/>
      <c r="U148" s="140"/>
      <c r="V148" s="140"/>
      <c r="W148" s="140"/>
      <c r="X148" s="140"/>
      <c r="Y148" s="140"/>
      <c r="Z148" s="140"/>
    </row>
    <row r="149" ht="30.0" customHeight="1">
      <c r="A149" s="99" t="s">
        <v>41</v>
      </c>
      <c r="B149" s="101" t="s">
        <v>75</v>
      </c>
      <c r="C149" s="141" t="s">
        <v>254</v>
      </c>
      <c r="D149" s="143"/>
      <c r="E149" s="144"/>
      <c r="F149" s="145"/>
      <c r="G149" s="147">
        <f t="shared" ref="G149:G154" si="155">E149*F149</f>
        <v>0</v>
      </c>
      <c r="H149" s="223"/>
      <c r="I149" s="145"/>
      <c r="J149" s="149">
        <f t="shared" ref="J149:J154" si="156">H149*I149</f>
        <v>0</v>
      </c>
      <c r="K149" s="223"/>
      <c r="L149" s="145"/>
      <c r="M149" s="149">
        <f t="shared" ref="M149:M154" si="157">K149*L149</f>
        <v>0</v>
      </c>
      <c r="N149" s="223"/>
      <c r="O149" s="145"/>
      <c r="P149" s="149">
        <f t="shared" ref="P149:P154" si="158">N149*O149</f>
        <v>0</v>
      </c>
      <c r="Q149" s="337">
        <f t="shared" si="139"/>
        <v>0</v>
      </c>
      <c r="R149" s="338"/>
      <c r="S149" s="23"/>
      <c r="T149" s="120"/>
      <c r="U149" s="120"/>
      <c r="V149" s="120"/>
      <c r="W149" s="120"/>
      <c r="X149" s="120"/>
      <c r="Y149" s="120"/>
      <c r="Z149" s="120"/>
    </row>
    <row r="150" ht="30.0" customHeight="1">
      <c r="A150" s="99" t="s">
        <v>41</v>
      </c>
      <c r="B150" s="101" t="s">
        <v>78</v>
      </c>
      <c r="C150" s="141" t="s">
        <v>255</v>
      </c>
      <c r="D150" s="143"/>
      <c r="E150" s="144"/>
      <c r="F150" s="145"/>
      <c r="G150" s="147">
        <f t="shared" si="155"/>
        <v>0</v>
      </c>
      <c r="H150" s="223"/>
      <c r="I150" s="145"/>
      <c r="J150" s="149">
        <f t="shared" si="156"/>
        <v>0</v>
      </c>
      <c r="K150" s="223"/>
      <c r="L150" s="145"/>
      <c r="M150" s="149">
        <f t="shared" si="157"/>
        <v>0</v>
      </c>
      <c r="N150" s="223"/>
      <c r="O150" s="145"/>
      <c r="P150" s="149">
        <f t="shared" si="158"/>
        <v>0</v>
      </c>
      <c r="Q150" s="337">
        <f t="shared" si="139"/>
        <v>0</v>
      </c>
      <c r="R150" s="338"/>
      <c r="S150" s="23"/>
      <c r="T150" s="120"/>
      <c r="U150" s="120"/>
      <c r="V150" s="120"/>
      <c r="W150" s="120"/>
      <c r="X150" s="120"/>
      <c r="Y150" s="120"/>
      <c r="Z150" s="120"/>
    </row>
    <row r="151" ht="30.0" customHeight="1">
      <c r="A151" s="99" t="s">
        <v>41</v>
      </c>
      <c r="B151" s="101" t="s">
        <v>79</v>
      </c>
      <c r="C151" s="141" t="s">
        <v>256</v>
      </c>
      <c r="D151" s="143"/>
      <c r="E151" s="144"/>
      <c r="F151" s="145"/>
      <c r="G151" s="147">
        <f t="shared" si="155"/>
        <v>0</v>
      </c>
      <c r="H151" s="223"/>
      <c r="I151" s="145"/>
      <c r="J151" s="149">
        <f t="shared" si="156"/>
        <v>0</v>
      </c>
      <c r="K151" s="223"/>
      <c r="L151" s="145"/>
      <c r="M151" s="149">
        <f t="shared" si="157"/>
        <v>0</v>
      </c>
      <c r="N151" s="223"/>
      <c r="O151" s="145"/>
      <c r="P151" s="149">
        <f t="shared" si="158"/>
        <v>0</v>
      </c>
      <c r="Q151" s="337">
        <f t="shared" si="139"/>
        <v>0</v>
      </c>
      <c r="R151" s="338"/>
      <c r="S151" s="23"/>
      <c r="T151" s="120"/>
      <c r="U151" s="120"/>
      <c r="V151" s="120"/>
      <c r="W151" s="120"/>
      <c r="X151" s="120"/>
      <c r="Y151" s="120"/>
      <c r="Z151" s="120"/>
    </row>
    <row r="152" ht="30.0" customHeight="1">
      <c r="A152" s="99" t="s">
        <v>41</v>
      </c>
      <c r="B152" s="101" t="s">
        <v>176</v>
      </c>
      <c r="C152" s="141" t="s">
        <v>257</v>
      </c>
      <c r="D152" s="143"/>
      <c r="E152" s="144"/>
      <c r="F152" s="145"/>
      <c r="G152" s="147">
        <f t="shared" si="155"/>
        <v>0</v>
      </c>
      <c r="H152" s="223"/>
      <c r="I152" s="145"/>
      <c r="J152" s="149">
        <f t="shared" si="156"/>
        <v>0</v>
      </c>
      <c r="K152" s="223"/>
      <c r="L152" s="145"/>
      <c r="M152" s="149">
        <f t="shared" si="157"/>
        <v>0</v>
      </c>
      <c r="N152" s="223"/>
      <c r="O152" s="145"/>
      <c r="P152" s="149">
        <f t="shared" si="158"/>
        <v>0</v>
      </c>
      <c r="Q152" s="337">
        <f t="shared" si="139"/>
        <v>0</v>
      </c>
      <c r="R152" s="338"/>
      <c r="S152" s="23"/>
      <c r="T152" s="120"/>
      <c r="U152" s="120"/>
      <c r="V152" s="120"/>
      <c r="W152" s="120"/>
      <c r="X152" s="120"/>
      <c r="Y152" s="120"/>
      <c r="Z152" s="120"/>
    </row>
    <row r="153" ht="30.0" customHeight="1">
      <c r="A153" s="99" t="s">
        <v>41</v>
      </c>
      <c r="B153" s="101" t="s">
        <v>178</v>
      </c>
      <c r="C153" s="141" t="s">
        <v>258</v>
      </c>
      <c r="D153" s="143"/>
      <c r="E153" s="144"/>
      <c r="F153" s="145"/>
      <c r="G153" s="147">
        <f t="shared" si="155"/>
        <v>0</v>
      </c>
      <c r="H153" s="223"/>
      <c r="I153" s="145"/>
      <c r="J153" s="149">
        <f t="shared" si="156"/>
        <v>0</v>
      </c>
      <c r="K153" s="223"/>
      <c r="L153" s="145"/>
      <c r="M153" s="149">
        <f t="shared" si="157"/>
        <v>0</v>
      </c>
      <c r="N153" s="223"/>
      <c r="O153" s="145"/>
      <c r="P153" s="149">
        <f t="shared" si="158"/>
        <v>0</v>
      </c>
      <c r="Q153" s="337">
        <f t="shared" si="139"/>
        <v>0</v>
      </c>
      <c r="R153" s="338"/>
      <c r="S153" s="23"/>
      <c r="T153" s="120"/>
      <c r="U153" s="120"/>
      <c r="V153" s="120"/>
      <c r="W153" s="120"/>
      <c r="X153" s="120"/>
      <c r="Y153" s="120"/>
      <c r="Z153" s="120"/>
    </row>
    <row r="154" ht="30.0" customHeight="1">
      <c r="A154" s="113" t="s">
        <v>41</v>
      </c>
      <c r="B154" s="114" t="s">
        <v>181</v>
      </c>
      <c r="C154" s="141" t="s">
        <v>259</v>
      </c>
      <c r="D154" s="171"/>
      <c r="E154" s="173"/>
      <c r="F154" s="174"/>
      <c r="G154" s="176">
        <f t="shared" si="155"/>
        <v>0</v>
      </c>
      <c r="H154" s="211"/>
      <c r="I154" s="174"/>
      <c r="J154" s="178">
        <f t="shared" si="156"/>
        <v>0</v>
      </c>
      <c r="K154" s="211"/>
      <c r="L154" s="174"/>
      <c r="M154" s="178">
        <f t="shared" si="157"/>
        <v>0</v>
      </c>
      <c r="N154" s="211"/>
      <c r="O154" s="174"/>
      <c r="P154" s="178">
        <f t="shared" si="158"/>
        <v>0</v>
      </c>
      <c r="Q154" s="339">
        <f t="shared" si="139"/>
        <v>0</v>
      </c>
      <c r="R154" s="340"/>
      <c r="S154" s="41"/>
      <c r="T154" s="120"/>
      <c r="U154" s="120"/>
      <c r="V154" s="120"/>
      <c r="W154" s="120"/>
      <c r="X154" s="120"/>
      <c r="Y154" s="120"/>
      <c r="Z154" s="120"/>
    </row>
    <row r="155" ht="15.75" customHeight="1">
      <c r="A155" s="274" t="s">
        <v>260</v>
      </c>
      <c r="B155" s="38"/>
      <c r="C155" s="275"/>
      <c r="D155" s="351"/>
      <c r="E155" s="352">
        <f t="shared" ref="E155:Q155" si="159">E148+E142+E138+E134</f>
        <v>0</v>
      </c>
      <c r="F155" s="352">
        <f t="shared" si="159"/>
        <v>0</v>
      </c>
      <c r="G155" s="352">
        <f t="shared" si="159"/>
        <v>0</v>
      </c>
      <c r="H155" s="352">
        <f t="shared" si="159"/>
        <v>0</v>
      </c>
      <c r="I155" s="352">
        <f t="shared" si="159"/>
        <v>0</v>
      </c>
      <c r="J155" s="352">
        <f t="shared" si="159"/>
        <v>0</v>
      </c>
      <c r="K155" s="352">
        <f t="shared" si="159"/>
        <v>0</v>
      </c>
      <c r="L155" s="352">
        <f t="shared" si="159"/>
        <v>0</v>
      </c>
      <c r="M155" s="352">
        <f t="shared" si="159"/>
        <v>0</v>
      </c>
      <c r="N155" s="352">
        <f t="shared" si="159"/>
        <v>0</v>
      </c>
      <c r="O155" s="352">
        <f t="shared" si="159"/>
        <v>0</v>
      </c>
      <c r="P155" s="352">
        <f t="shared" si="159"/>
        <v>0</v>
      </c>
      <c r="Q155" s="352">
        <f t="shared" si="159"/>
        <v>0</v>
      </c>
      <c r="R155" s="353"/>
      <c r="S155" s="353"/>
      <c r="T155" s="120"/>
      <c r="U155" s="120"/>
      <c r="V155" s="120"/>
      <c r="W155" s="120"/>
      <c r="X155" s="120"/>
      <c r="Y155" s="120"/>
      <c r="Z155" s="120"/>
    </row>
    <row r="156" ht="15.75" customHeight="1">
      <c r="A156" s="121" t="s">
        <v>262</v>
      </c>
      <c r="B156" s="123"/>
      <c r="C156" s="354"/>
      <c r="D156" s="355"/>
      <c r="E156" s="356"/>
      <c r="F156" s="356"/>
      <c r="G156" s="357">
        <f>G23+G27+G41+G51+G73+G79+G93+G106+G112+G116+G120+G126+G132+G155</f>
        <v>0</v>
      </c>
      <c r="H156" s="356"/>
      <c r="I156" s="356"/>
      <c r="J156" s="357">
        <f>J23+J27+J41+J51+J73+J79+J93+J106+J112+J116+J120+J126+J132+J155</f>
        <v>0</v>
      </c>
      <c r="K156" s="356"/>
      <c r="L156" s="356"/>
      <c r="M156" s="357">
        <f>M23+M27+M41+M51+M73+M79+M93+M106+M112+M116+M120+M126+M132+M155</f>
        <v>0</v>
      </c>
      <c r="N156" s="356"/>
      <c r="O156" s="356"/>
      <c r="P156" s="357">
        <f t="shared" ref="P156:Q156" si="160">P23+P27+P41+P51+P73+P79+P93+P106+P112+P116+P120+P126+P132+P155</f>
        <v>0</v>
      </c>
      <c r="Q156" s="357">
        <f t="shared" si="160"/>
        <v>0</v>
      </c>
      <c r="R156" s="358"/>
      <c r="S156" s="358"/>
      <c r="T156" s="105"/>
      <c r="U156" s="105"/>
      <c r="V156" s="105"/>
      <c r="W156" s="105"/>
      <c r="X156" s="105"/>
      <c r="Y156" s="105"/>
      <c r="Z156" s="105"/>
    </row>
    <row r="157" ht="15.75" customHeight="1">
      <c r="A157" s="278"/>
      <c r="D157" s="359"/>
      <c r="E157" s="359"/>
      <c r="F157" s="359"/>
      <c r="G157" s="359"/>
      <c r="H157" s="359"/>
      <c r="I157" s="359"/>
      <c r="J157" s="359"/>
      <c r="K157" s="359"/>
      <c r="L157" s="359"/>
      <c r="M157" s="359"/>
      <c r="N157" s="359"/>
      <c r="O157" s="359"/>
      <c r="P157" s="359"/>
      <c r="Q157" s="360"/>
      <c r="R157" s="4"/>
      <c r="S157" s="4"/>
      <c r="T157" s="13"/>
      <c r="U157" s="13"/>
      <c r="V157" s="13"/>
      <c r="W157" s="13"/>
      <c r="X157" s="13"/>
      <c r="Y157" s="13"/>
      <c r="Z157" s="13"/>
    </row>
    <row r="158" ht="15.75" customHeight="1">
      <c r="A158" s="280" t="s">
        <v>263</v>
      </c>
      <c r="B158" s="38"/>
      <c r="C158" s="39"/>
      <c r="D158" s="361"/>
      <c r="E158" s="362"/>
      <c r="F158" s="362"/>
      <c r="G158" s="362">
        <f>'Дохідна частина'!D10-'Кошторис  витрат'!G156</f>
        <v>0</v>
      </c>
      <c r="H158" s="362"/>
      <c r="I158" s="362"/>
      <c r="J158" s="362">
        <f>'Дохідна частина'!D12-'Кошторис  витрат'!J156</f>
        <v>0</v>
      </c>
      <c r="K158" s="362"/>
      <c r="L158" s="362"/>
      <c r="M158" s="362"/>
      <c r="N158" s="362"/>
      <c r="O158" s="362"/>
      <c r="P158" s="362"/>
      <c r="Q158" s="362">
        <f>'Дохідна частина'!D18-'Кошторис  витрат'!Q156</f>
        <v>0</v>
      </c>
      <c r="R158" s="363"/>
      <c r="S158" s="363"/>
    </row>
    <row r="159" ht="15.75" customHeight="1">
      <c r="A159" s="4"/>
      <c r="B159" s="282"/>
      <c r="C159" s="364"/>
      <c r="D159" s="4"/>
      <c r="E159" s="4"/>
      <c r="F159" s="4"/>
      <c r="G159" s="4"/>
      <c r="H159" s="365"/>
      <c r="I159" s="365"/>
      <c r="J159" s="365"/>
      <c r="K159" s="365"/>
      <c r="L159" s="365"/>
      <c r="M159" s="365"/>
      <c r="N159" s="365"/>
      <c r="O159" s="365"/>
      <c r="P159" s="365"/>
      <c r="Q159" s="366"/>
      <c r="R159" s="4"/>
      <c r="S159" s="4"/>
    </row>
    <row r="160" ht="15.75" customHeight="1">
      <c r="A160" s="4"/>
      <c r="B160" s="282"/>
      <c r="C160" s="364"/>
      <c r="D160" s="4"/>
      <c r="E160" s="4"/>
      <c r="F160" s="4"/>
      <c r="G160" s="4"/>
      <c r="H160" s="4"/>
      <c r="I160" s="4"/>
      <c r="J160" s="4"/>
      <c r="K160" s="4"/>
      <c r="L160" s="4"/>
      <c r="M160" s="4"/>
      <c r="N160" s="4"/>
      <c r="O160" s="4"/>
      <c r="P160" s="4"/>
      <c r="Q160" s="10"/>
      <c r="R160" s="4"/>
      <c r="S160" s="4"/>
    </row>
    <row r="161" ht="15.75" customHeight="1">
      <c r="A161" s="4"/>
      <c r="B161" s="282"/>
      <c r="C161" s="364"/>
      <c r="D161" s="4"/>
      <c r="E161" s="4"/>
      <c r="F161" s="4"/>
      <c r="G161" s="4"/>
      <c r="H161" s="4"/>
      <c r="I161" s="4"/>
      <c r="J161" s="4"/>
      <c r="K161" s="4"/>
      <c r="L161" s="4"/>
      <c r="M161" s="4"/>
      <c r="N161" s="4"/>
      <c r="O161" s="4"/>
      <c r="P161" s="4"/>
      <c r="Q161" s="10"/>
      <c r="R161" s="4"/>
      <c r="S161" s="4"/>
    </row>
    <row r="162" ht="15.75" customHeight="1">
      <c r="A162" s="4"/>
      <c r="B162" s="282"/>
      <c r="C162" s="364"/>
      <c r="D162" s="4"/>
      <c r="E162" s="4"/>
      <c r="F162" s="4"/>
      <c r="G162" s="4"/>
      <c r="H162" s="4"/>
      <c r="I162" s="4"/>
      <c r="J162" s="4"/>
      <c r="K162" s="4"/>
      <c r="L162" s="4"/>
      <c r="M162" s="4"/>
      <c r="N162" s="4"/>
      <c r="O162" s="4"/>
      <c r="P162" s="4"/>
      <c r="Q162" s="10"/>
      <c r="R162" s="4"/>
      <c r="S162" s="4"/>
    </row>
    <row r="163" ht="15.75" customHeight="1">
      <c r="A163" s="4"/>
      <c r="B163" s="282"/>
      <c r="C163" s="364"/>
      <c r="D163" s="4"/>
      <c r="E163" s="4"/>
      <c r="F163" s="4"/>
      <c r="G163" s="4"/>
      <c r="H163" s="4"/>
      <c r="I163" s="4"/>
      <c r="J163" s="4"/>
      <c r="K163" s="4"/>
      <c r="L163" s="4"/>
      <c r="M163" s="4"/>
      <c r="N163" s="4"/>
      <c r="O163" s="4"/>
      <c r="P163" s="4"/>
      <c r="Q163" s="10"/>
      <c r="R163" s="4"/>
      <c r="S163" s="4"/>
    </row>
    <row r="164" ht="15.75" customHeight="1">
      <c r="A164" s="4"/>
      <c r="B164" s="282"/>
      <c r="C164" s="364"/>
      <c r="D164" s="4"/>
      <c r="E164" s="4"/>
      <c r="F164" s="4"/>
      <c r="G164" s="4"/>
      <c r="H164" s="4"/>
      <c r="I164" s="4"/>
      <c r="J164" s="4"/>
      <c r="K164" s="4"/>
      <c r="L164" s="4"/>
      <c r="M164" s="4"/>
      <c r="N164" s="4"/>
      <c r="O164" s="4"/>
      <c r="P164" s="4"/>
      <c r="Q164" s="10"/>
      <c r="R164" s="4"/>
      <c r="S164" s="4"/>
    </row>
    <row r="165" ht="15.75" customHeight="1">
      <c r="A165" s="4"/>
      <c r="B165" s="282"/>
      <c r="C165" s="364"/>
      <c r="D165" s="4"/>
      <c r="E165" s="4"/>
      <c r="F165" s="4"/>
      <c r="G165" s="4"/>
      <c r="H165" s="4"/>
      <c r="I165" s="4"/>
      <c r="J165" s="4"/>
      <c r="K165" s="4"/>
      <c r="L165" s="4"/>
      <c r="M165" s="4"/>
      <c r="N165" s="4"/>
      <c r="O165" s="4"/>
      <c r="P165" s="4"/>
      <c r="Q165" s="10"/>
      <c r="R165" s="4"/>
      <c r="S165" s="4"/>
    </row>
    <row r="166" ht="15.75" customHeight="1">
      <c r="A166" s="4"/>
      <c r="B166" s="282"/>
      <c r="C166" s="364"/>
      <c r="D166" s="4"/>
      <c r="E166" s="4"/>
      <c r="F166" s="4"/>
      <c r="G166" s="4"/>
      <c r="H166" s="4"/>
      <c r="I166" s="4"/>
      <c r="J166" s="4"/>
      <c r="K166" s="4"/>
      <c r="L166" s="4"/>
      <c r="M166" s="4"/>
      <c r="N166" s="4"/>
      <c r="O166" s="4"/>
      <c r="P166" s="4"/>
      <c r="Q166" s="10"/>
      <c r="R166" s="4"/>
      <c r="S166" s="4"/>
    </row>
    <row r="167" ht="15.75" customHeight="1">
      <c r="A167" s="13"/>
      <c r="B167" s="284"/>
      <c r="C167" s="367"/>
    </row>
    <row r="168" ht="15.75" customHeight="1">
      <c r="A168" s="13"/>
      <c r="B168" s="284"/>
      <c r="C168" s="367"/>
    </row>
    <row r="169" ht="15.75" customHeight="1">
      <c r="A169" s="13"/>
      <c r="B169" s="284"/>
      <c r="C169" s="367"/>
    </row>
    <row r="170" ht="15.75" customHeight="1">
      <c r="A170" s="13"/>
      <c r="B170" s="284"/>
      <c r="C170" s="367"/>
    </row>
    <row r="171" ht="15.75" customHeight="1">
      <c r="A171" s="13"/>
      <c r="B171" s="284"/>
      <c r="C171" s="367"/>
    </row>
    <row r="172" ht="15.75" customHeight="1">
      <c r="A172" s="13"/>
      <c r="B172" s="284"/>
      <c r="C172" s="367"/>
    </row>
    <row r="173" ht="15.75" customHeight="1">
      <c r="A173" s="13"/>
      <c r="B173" s="284"/>
      <c r="C173" s="367"/>
    </row>
    <row r="174" ht="15.75" customHeight="1">
      <c r="A174" s="13"/>
      <c r="B174" s="284"/>
      <c r="C174" s="367"/>
    </row>
    <row r="175" ht="15.75" customHeight="1">
      <c r="A175" s="13"/>
      <c r="B175" s="284"/>
      <c r="C175" s="367"/>
    </row>
    <row r="176" ht="15.75" customHeight="1">
      <c r="A176" s="13"/>
      <c r="B176" s="284"/>
      <c r="C176" s="367"/>
    </row>
    <row r="177" ht="15.75" customHeight="1">
      <c r="A177" s="13"/>
      <c r="B177" s="284"/>
      <c r="C177" s="367"/>
    </row>
    <row r="178" ht="15.75" customHeight="1">
      <c r="A178" s="13"/>
      <c r="B178" s="284"/>
      <c r="C178" s="367"/>
    </row>
    <row r="179" ht="15.75" customHeight="1">
      <c r="A179" s="13"/>
      <c r="B179" s="284"/>
      <c r="C179" s="367"/>
    </row>
    <row r="180" ht="15.75" customHeight="1">
      <c r="A180" s="13"/>
      <c r="B180" s="284"/>
      <c r="C180" s="367"/>
    </row>
    <row r="181" ht="15.75" customHeight="1">
      <c r="A181" s="13"/>
      <c r="B181" s="284"/>
      <c r="C181" s="367"/>
    </row>
    <row r="182" ht="15.75" customHeight="1">
      <c r="A182" s="13"/>
      <c r="B182" s="284"/>
      <c r="C182" s="367"/>
    </row>
    <row r="183" ht="15.75" customHeight="1">
      <c r="A183" s="13"/>
      <c r="B183" s="284"/>
      <c r="C183" s="367"/>
    </row>
    <row r="184" ht="15.75" customHeight="1">
      <c r="A184" s="13"/>
      <c r="B184" s="284"/>
      <c r="C184" s="367"/>
    </row>
    <row r="185" ht="15.75" customHeight="1">
      <c r="A185" s="13"/>
      <c r="B185" s="284"/>
      <c r="C185" s="367"/>
    </row>
    <row r="186" ht="15.75" customHeight="1">
      <c r="A186" s="13"/>
      <c r="B186" s="284"/>
      <c r="C186" s="367"/>
    </row>
    <row r="187" ht="15.75" customHeight="1">
      <c r="A187" s="13"/>
      <c r="B187" s="284"/>
      <c r="C187" s="367"/>
    </row>
    <row r="188" ht="15.75" customHeight="1">
      <c r="A188" s="13"/>
      <c r="B188" s="284"/>
      <c r="C188" s="367"/>
    </row>
    <row r="189" ht="15.75" customHeight="1">
      <c r="A189" s="13"/>
      <c r="B189" s="284"/>
      <c r="C189" s="367"/>
    </row>
    <row r="190" ht="15.75" customHeight="1">
      <c r="A190" s="13"/>
      <c r="B190" s="284"/>
      <c r="C190" s="367"/>
    </row>
    <row r="191" ht="15.75" customHeight="1">
      <c r="A191" s="13"/>
      <c r="B191" s="284"/>
      <c r="C191" s="367"/>
    </row>
    <row r="192" ht="15.75" customHeight="1">
      <c r="A192" s="13"/>
      <c r="B192" s="284"/>
      <c r="C192" s="367"/>
    </row>
    <row r="193" ht="15.75" customHeight="1">
      <c r="A193" s="13"/>
      <c r="B193" s="284"/>
      <c r="C193" s="367"/>
    </row>
    <row r="194" ht="15.75" customHeight="1">
      <c r="A194" s="13"/>
      <c r="B194" s="284"/>
      <c r="C194" s="367"/>
    </row>
    <row r="195" ht="15.75" customHeight="1">
      <c r="A195" s="13"/>
      <c r="B195" s="284"/>
      <c r="C195" s="367"/>
    </row>
    <row r="196" ht="15.75" customHeight="1">
      <c r="A196" s="13"/>
      <c r="B196" s="284"/>
      <c r="C196" s="367"/>
    </row>
    <row r="197" ht="15.75" customHeight="1">
      <c r="A197" s="13"/>
      <c r="B197" s="284"/>
      <c r="C197" s="367"/>
    </row>
    <row r="198" ht="15.75" customHeight="1">
      <c r="A198" s="13"/>
      <c r="B198" s="284"/>
      <c r="C198" s="367"/>
    </row>
    <row r="199" ht="15.75" customHeight="1">
      <c r="A199" s="13"/>
      <c r="B199" s="284"/>
      <c r="C199" s="367"/>
    </row>
    <row r="200" ht="15.75" customHeight="1">
      <c r="A200" s="13"/>
      <c r="B200" s="284"/>
      <c r="C200" s="367"/>
    </row>
    <row r="201" ht="15.75" customHeight="1">
      <c r="A201" s="13"/>
      <c r="B201" s="284"/>
      <c r="C201" s="367"/>
    </row>
    <row r="202" ht="15.75" customHeight="1">
      <c r="A202" s="13"/>
      <c r="B202" s="284"/>
      <c r="C202" s="367"/>
    </row>
    <row r="203" ht="15.75" customHeight="1">
      <c r="A203" s="13"/>
      <c r="B203" s="284"/>
      <c r="C203" s="367"/>
    </row>
    <row r="204" ht="15.75" customHeight="1">
      <c r="A204" s="13"/>
      <c r="B204" s="284"/>
      <c r="C204" s="367"/>
    </row>
    <row r="205" ht="15.75" customHeight="1">
      <c r="A205" s="13"/>
      <c r="B205" s="284"/>
      <c r="C205" s="367"/>
    </row>
    <row r="206" ht="15.75" customHeight="1">
      <c r="A206" s="13"/>
      <c r="B206" s="284"/>
      <c r="C206" s="367"/>
    </row>
    <row r="207" ht="15.75" customHeight="1">
      <c r="A207" s="13"/>
      <c r="B207" s="284"/>
      <c r="C207" s="367"/>
    </row>
    <row r="208" ht="15.75" customHeight="1">
      <c r="A208" s="13"/>
      <c r="B208" s="284"/>
      <c r="C208" s="367"/>
    </row>
    <row r="209" ht="15.75" customHeight="1">
      <c r="A209" s="13"/>
      <c r="B209" s="284"/>
      <c r="C209" s="367"/>
    </row>
    <row r="210" ht="15.75" customHeight="1">
      <c r="A210" s="13"/>
      <c r="B210" s="284"/>
      <c r="C210" s="367"/>
    </row>
    <row r="211" ht="15.75" customHeight="1">
      <c r="A211" s="13"/>
      <c r="B211" s="284"/>
      <c r="C211" s="367"/>
    </row>
    <row r="212" ht="15.75" customHeight="1">
      <c r="A212" s="13"/>
      <c r="B212" s="284"/>
      <c r="C212" s="367"/>
    </row>
    <row r="213" ht="15.75" customHeight="1">
      <c r="A213" s="13"/>
      <c r="B213" s="284"/>
      <c r="C213" s="367"/>
    </row>
    <row r="214" ht="15.75" customHeight="1">
      <c r="A214" s="13"/>
      <c r="B214" s="284"/>
      <c r="C214" s="367"/>
    </row>
    <row r="215" ht="15.75" customHeight="1">
      <c r="A215" s="13"/>
      <c r="B215" s="284"/>
      <c r="C215" s="367"/>
    </row>
    <row r="216" ht="15.75" customHeight="1">
      <c r="A216" s="13"/>
      <c r="B216" s="284"/>
      <c r="C216" s="367"/>
    </row>
    <row r="217" ht="15.75" customHeight="1">
      <c r="A217" s="13"/>
      <c r="B217" s="284"/>
      <c r="C217" s="367"/>
    </row>
    <row r="218" ht="15.75" customHeight="1">
      <c r="A218" s="13"/>
      <c r="B218" s="284"/>
      <c r="C218" s="367"/>
    </row>
    <row r="219" ht="15.75" customHeight="1">
      <c r="A219" s="13"/>
      <c r="B219" s="284"/>
      <c r="C219" s="367"/>
    </row>
    <row r="220" ht="15.75" customHeight="1">
      <c r="A220" s="13"/>
      <c r="B220" s="284"/>
      <c r="C220" s="367"/>
    </row>
    <row r="221" ht="15.75" customHeight="1">
      <c r="A221" s="13"/>
      <c r="B221" s="284"/>
      <c r="C221" s="367"/>
    </row>
    <row r="222" ht="15.75" customHeight="1">
      <c r="A222" s="13"/>
      <c r="B222" s="284"/>
      <c r="C222" s="367"/>
    </row>
    <row r="223" ht="15.75" customHeight="1">
      <c r="A223" s="13"/>
      <c r="B223" s="284"/>
      <c r="C223" s="367"/>
    </row>
    <row r="224" ht="15.75" customHeight="1">
      <c r="A224" s="13"/>
      <c r="B224" s="284"/>
      <c r="C224" s="367"/>
    </row>
    <row r="225" ht="15.75" customHeight="1">
      <c r="A225" s="13"/>
      <c r="B225" s="284"/>
      <c r="C225" s="367"/>
    </row>
    <row r="226" ht="15.75" customHeight="1">
      <c r="A226" s="13"/>
      <c r="B226" s="284"/>
      <c r="C226" s="367"/>
    </row>
    <row r="227" ht="15.75" customHeight="1">
      <c r="A227" s="13"/>
      <c r="B227" s="284"/>
      <c r="C227" s="367"/>
    </row>
    <row r="228" ht="15.75" customHeight="1">
      <c r="A228" s="13"/>
      <c r="B228" s="284"/>
      <c r="C228" s="367"/>
    </row>
    <row r="229" ht="15.75" customHeight="1">
      <c r="A229" s="13"/>
      <c r="B229" s="284"/>
      <c r="C229" s="367"/>
    </row>
    <row r="230" ht="15.75" customHeight="1">
      <c r="A230" s="13"/>
      <c r="B230" s="284"/>
      <c r="C230" s="367"/>
    </row>
    <row r="231" ht="15.75" customHeight="1">
      <c r="A231" s="13"/>
      <c r="B231" s="284"/>
      <c r="C231" s="367"/>
    </row>
    <row r="232" ht="15.75" customHeight="1">
      <c r="A232" s="13"/>
      <c r="B232" s="284"/>
      <c r="C232" s="367"/>
    </row>
    <row r="233" ht="15.75" customHeight="1">
      <c r="A233" s="13"/>
      <c r="B233" s="284"/>
      <c r="C233" s="367"/>
    </row>
    <row r="234" ht="15.75" customHeight="1">
      <c r="A234" s="13"/>
      <c r="B234" s="284"/>
      <c r="C234" s="367"/>
    </row>
    <row r="235" ht="15.75" customHeight="1">
      <c r="A235" s="13"/>
      <c r="B235" s="284"/>
      <c r="C235" s="367"/>
    </row>
    <row r="236" ht="15.75" customHeight="1">
      <c r="A236" s="13"/>
      <c r="B236" s="284"/>
      <c r="C236" s="367"/>
    </row>
    <row r="237" ht="15.75" customHeight="1">
      <c r="A237" s="13"/>
      <c r="B237" s="284"/>
      <c r="C237" s="367"/>
    </row>
    <row r="238" ht="15.75" customHeight="1">
      <c r="A238" s="13"/>
      <c r="B238" s="284"/>
      <c r="C238" s="367"/>
    </row>
    <row r="239" ht="15.75" customHeight="1">
      <c r="A239" s="13"/>
      <c r="B239" s="284"/>
      <c r="C239" s="367"/>
    </row>
    <row r="240" ht="15.75" customHeight="1">
      <c r="A240" s="13"/>
      <c r="B240" s="284"/>
      <c r="C240" s="367"/>
    </row>
    <row r="241" ht="15.75" customHeight="1">
      <c r="A241" s="13"/>
      <c r="B241" s="284"/>
      <c r="C241" s="367"/>
    </row>
    <row r="242" ht="15.75" customHeight="1">
      <c r="A242" s="13"/>
      <c r="B242" s="284"/>
      <c r="C242" s="367"/>
    </row>
    <row r="243" ht="15.75" customHeight="1">
      <c r="A243" s="13"/>
      <c r="B243" s="284"/>
      <c r="C243" s="367"/>
    </row>
    <row r="244" ht="15.75" customHeight="1">
      <c r="A244" s="13"/>
      <c r="B244" s="284"/>
      <c r="C244" s="367"/>
    </row>
    <row r="245" ht="15.75" customHeight="1">
      <c r="A245" s="13"/>
      <c r="B245" s="284"/>
      <c r="C245" s="367"/>
    </row>
    <row r="246" ht="15.75" customHeight="1">
      <c r="A246" s="13"/>
      <c r="B246" s="284"/>
      <c r="C246" s="367"/>
    </row>
    <row r="247" ht="15.75" customHeight="1">
      <c r="A247" s="13"/>
      <c r="B247" s="284"/>
      <c r="C247" s="367"/>
    </row>
    <row r="248" ht="15.75" customHeight="1">
      <c r="A248" s="13"/>
      <c r="B248" s="284"/>
      <c r="C248" s="367"/>
    </row>
    <row r="249" ht="15.75" customHeight="1">
      <c r="A249" s="13"/>
      <c r="B249" s="284"/>
      <c r="C249" s="367"/>
    </row>
    <row r="250" ht="15.75" customHeight="1">
      <c r="A250" s="13"/>
      <c r="B250" s="284"/>
      <c r="C250" s="367"/>
    </row>
    <row r="251" ht="15.75" customHeight="1">
      <c r="A251" s="13"/>
      <c r="B251" s="284"/>
      <c r="C251" s="367"/>
    </row>
    <row r="252" ht="15.75" customHeight="1">
      <c r="A252" s="13"/>
      <c r="B252" s="284"/>
      <c r="C252" s="367"/>
    </row>
    <row r="253" ht="15.75" customHeight="1">
      <c r="A253" s="13"/>
      <c r="B253" s="284"/>
      <c r="C253" s="367"/>
    </row>
    <row r="254" ht="15.75" customHeight="1">
      <c r="A254" s="13"/>
      <c r="B254" s="284"/>
      <c r="C254" s="367"/>
    </row>
    <row r="255" ht="15.75" customHeight="1">
      <c r="A255" s="13"/>
      <c r="B255" s="284"/>
      <c r="C255" s="367"/>
    </row>
    <row r="256" ht="15.75" customHeight="1">
      <c r="A256" s="13"/>
      <c r="B256" s="284"/>
      <c r="C256" s="367"/>
    </row>
    <row r="257" ht="15.75" customHeight="1">
      <c r="A257" s="13"/>
      <c r="B257" s="284"/>
      <c r="C257" s="367"/>
    </row>
    <row r="258" ht="15.75" customHeight="1">
      <c r="A258" s="13"/>
      <c r="B258" s="284"/>
      <c r="C258" s="367"/>
    </row>
    <row r="259" ht="15.75" customHeight="1">
      <c r="A259" s="13"/>
      <c r="B259" s="284"/>
      <c r="C259" s="367"/>
    </row>
    <row r="260" ht="15.75" customHeight="1">
      <c r="A260" s="13"/>
      <c r="B260" s="284"/>
      <c r="C260" s="367"/>
    </row>
    <row r="261" ht="15.75" customHeight="1">
      <c r="A261" s="13"/>
      <c r="B261" s="284"/>
      <c r="C261" s="367"/>
    </row>
    <row r="262" ht="15.75" customHeight="1">
      <c r="A262" s="13"/>
      <c r="B262" s="284"/>
      <c r="C262" s="367"/>
    </row>
    <row r="263" ht="15.75" customHeight="1">
      <c r="A263" s="13"/>
      <c r="B263" s="284"/>
      <c r="C263" s="367"/>
    </row>
    <row r="264" ht="15.75" customHeight="1">
      <c r="A264" s="13"/>
      <c r="B264" s="284"/>
      <c r="C264" s="367"/>
    </row>
    <row r="265" ht="15.75" customHeight="1">
      <c r="A265" s="13"/>
      <c r="B265" s="284"/>
      <c r="C265" s="367"/>
    </row>
    <row r="266" ht="15.75" customHeight="1">
      <c r="A266" s="13"/>
      <c r="B266" s="284"/>
      <c r="C266" s="367"/>
    </row>
    <row r="267" ht="15.75" customHeight="1">
      <c r="A267" s="13"/>
      <c r="B267" s="284"/>
      <c r="C267" s="367"/>
    </row>
    <row r="268" ht="15.75" customHeight="1">
      <c r="A268" s="13"/>
      <c r="B268" s="284"/>
      <c r="C268" s="367"/>
    </row>
    <row r="269" ht="15.75" customHeight="1">
      <c r="A269" s="13"/>
      <c r="B269" s="284"/>
      <c r="C269" s="367"/>
    </row>
    <row r="270" ht="15.75" customHeight="1">
      <c r="A270" s="13"/>
      <c r="B270" s="284"/>
      <c r="C270" s="367"/>
    </row>
    <row r="271" ht="15.75" customHeight="1">
      <c r="A271" s="13"/>
      <c r="B271" s="284"/>
      <c r="C271" s="367"/>
    </row>
    <row r="272" ht="15.75" customHeight="1">
      <c r="A272" s="13"/>
      <c r="B272" s="284"/>
      <c r="C272" s="367"/>
    </row>
    <row r="273" ht="15.75" customHeight="1">
      <c r="A273" s="13"/>
      <c r="B273" s="284"/>
      <c r="C273" s="367"/>
    </row>
    <row r="274" ht="15.75" customHeight="1">
      <c r="A274" s="13"/>
      <c r="B274" s="284"/>
      <c r="C274" s="367"/>
    </row>
    <row r="275" ht="15.75" customHeight="1">
      <c r="A275" s="13"/>
      <c r="B275" s="284"/>
      <c r="C275" s="367"/>
    </row>
    <row r="276" ht="15.75" customHeight="1">
      <c r="A276" s="13"/>
      <c r="B276" s="284"/>
      <c r="C276" s="367"/>
    </row>
    <row r="277" ht="15.75" customHeight="1">
      <c r="A277" s="13"/>
      <c r="B277" s="284"/>
      <c r="C277" s="367"/>
    </row>
    <row r="278" ht="15.75" customHeight="1">
      <c r="A278" s="13"/>
      <c r="B278" s="284"/>
      <c r="C278" s="367"/>
    </row>
    <row r="279" ht="15.75" customHeight="1">
      <c r="A279" s="13"/>
      <c r="B279" s="284"/>
      <c r="C279" s="367"/>
    </row>
    <row r="280" ht="15.75" customHeight="1">
      <c r="A280" s="13"/>
      <c r="B280" s="284"/>
      <c r="C280" s="367"/>
    </row>
    <row r="281" ht="15.75" customHeight="1">
      <c r="A281" s="13"/>
      <c r="B281" s="284"/>
      <c r="C281" s="367"/>
    </row>
    <row r="282" ht="15.75" customHeight="1">
      <c r="A282" s="13"/>
      <c r="B282" s="284"/>
      <c r="C282" s="367"/>
    </row>
    <row r="283" ht="15.75" customHeight="1">
      <c r="A283" s="13"/>
      <c r="B283" s="284"/>
      <c r="C283" s="367"/>
    </row>
    <row r="284" ht="15.75" customHeight="1">
      <c r="A284" s="13"/>
      <c r="B284" s="284"/>
      <c r="C284" s="367"/>
    </row>
    <row r="285" ht="15.75" customHeight="1">
      <c r="A285" s="13"/>
      <c r="B285" s="284"/>
      <c r="C285" s="367"/>
    </row>
    <row r="286" ht="15.75" customHeight="1">
      <c r="A286" s="13"/>
      <c r="B286" s="284"/>
      <c r="C286" s="367"/>
    </row>
    <row r="287" ht="15.75" customHeight="1">
      <c r="A287" s="13"/>
      <c r="B287" s="284"/>
      <c r="C287" s="367"/>
    </row>
    <row r="288" ht="15.75" customHeight="1">
      <c r="A288" s="13"/>
      <c r="B288" s="284"/>
      <c r="C288" s="367"/>
    </row>
    <row r="289" ht="15.75" customHeight="1">
      <c r="A289" s="13"/>
      <c r="B289" s="284"/>
      <c r="C289" s="367"/>
    </row>
    <row r="290" ht="15.75" customHeight="1">
      <c r="A290" s="13"/>
      <c r="B290" s="284"/>
      <c r="C290" s="367"/>
    </row>
    <row r="291" ht="15.75" customHeight="1">
      <c r="A291" s="13"/>
      <c r="B291" s="284"/>
      <c r="C291" s="367"/>
    </row>
    <row r="292" ht="15.75" customHeight="1">
      <c r="A292" s="13"/>
      <c r="B292" s="284"/>
      <c r="C292" s="367"/>
    </row>
    <row r="293" ht="15.75" customHeight="1">
      <c r="A293" s="13"/>
      <c r="B293" s="284"/>
      <c r="C293" s="367"/>
    </row>
    <row r="294" ht="15.75" customHeight="1">
      <c r="A294" s="13"/>
      <c r="B294" s="284"/>
      <c r="C294" s="367"/>
    </row>
    <row r="295" ht="15.75" customHeight="1">
      <c r="A295" s="13"/>
      <c r="B295" s="284"/>
      <c r="C295" s="367"/>
    </row>
    <row r="296" ht="15.75" customHeight="1">
      <c r="A296" s="13"/>
      <c r="B296" s="284"/>
      <c r="C296" s="367"/>
    </row>
    <row r="297" ht="15.75" customHeight="1">
      <c r="A297" s="13"/>
      <c r="B297" s="284"/>
      <c r="C297" s="367"/>
    </row>
    <row r="298" ht="15.75" customHeight="1">
      <c r="A298" s="13"/>
      <c r="B298" s="284"/>
      <c r="C298" s="367"/>
    </row>
    <row r="299" ht="15.75" customHeight="1">
      <c r="A299" s="13"/>
      <c r="B299" s="284"/>
      <c r="C299" s="367"/>
    </row>
    <row r="300" ht="15.75" customHeight="1">
      <c r="A300" s="13"/>
      <c r="B300" s="284"/>
      <c r="C300" s="367"/>
    </row>
    <row r="301" ht="15.75" customHeight="1">
      <c r="A301" s="13"/>
      <c r="B301" s="284"/>
      <c r="C301" s="367"/>
    </row>
    <row r="302" ht="15.75" customHeight="1">
      <c r="A302" s="13"/>
      <c r="B302" s="284"/>
      <c r="C302" s="367"/>
    </row>
    <row r="303" ht="15.75" customHeight="1">
      <c r="A303" s="13"/>
      <c r="B303" s="284"/>
      <c r="C303" s="367"/>
    </row>
    <row r="304" ht="15.75" customHeight="1">
      <c r="A304" s="13"/>
      <c r="B304" s="284"/>
      <c r="C304" s="367"/>
    </row>
    <row r="305" ht="15.75" customHeight="1">
      <c r="A305" s="13"/>
      <c r="B305" s="284"/>
      <c r="C305" s="367"/>
    </row>
    <row r="306" ht="15.75" customHeight="1">
      <c r="A306" s="13"/>
      <c r="B306" s="284"/>
      <c r="C306" s="367"/>
    </row>
    <row r="307" ht="15.75" customHeight="1">
      <c r="A307" s="13"/>
      <c r="B307" s="284"/>
      <c r="C307" s="367"/>
    </row>
    <row r="308" ht="15.75" customHeight="1">
      <c r="A308" s="13"/>
      <c r="B308" s="284"/>
      <c r="C308" s="367"/>
    </row>
    <row r="309" ht="15.75" customHeight="1">
      <c r="A309" s="13"/>
      <c r="B309" s="284"/>
      <c r="C309" s="367"/>
    </row>
    <row r="310" ht="15.75" customHeight="1">
      <c r="A310" s="13"/>
      <c r="B310" s="284"/>
      <c r="C310" s="367"/>
    </row>
    <row r="311" ht="15.75" customHeight="1">
      <c r="A311" s="13"/>
      <c r="B311" s="284"/>
      <c r="C311" s="367"/>
    </row>
    <row r="312" ht="15.75" customHeight="1">
      <c r="A312" s="13"/>
      <c r="B312" s="284"/>
      <c r="C312" s="367"/>
    </row>
    <row r="313" ht="15.75" customHeight="1">
      <c r="A313" s="13"/>
      <c r="B313" s="284"/>
      <c r="C313" s="367"/>
    </row>
    <row r="314" ht="15.75" customHeight="1">
      <c r="A314" s="13"/>
      <c r="B314" s="284"/>
      <c r="C314" s="367"/>
    </row>
    <row r="315" ht="15.75" customHeight="1">
      <c r="A315" s="13"/>
      <c r="B315" s="284"/>
      <c r="C315" s="367"/>
    </row>
    <row r="316" ht="15.75" customHeight="1">
      <c r="A316" s="13"/>
      <c r="B316" s="284"/>
      <c r="C316" s="367"/>
    </row>
    <row r="317" ht="15.75" customHeight="1">
      <c r="A317" s="13"/>
      <c r="B317" s="284"/>
      <c r="C317" s="367"/>
    </row>
    <row r="318" ht="15.75" customHeight="1">
      <c r="A318" s="13"/>
      <c r="B318" s="284"/>
      <c r="C318" s="367"/>
    </row>
    <row r="319" ht="15.75" customHeight="1">
      <c r="A319" s="13"/>
      <c r="B319" s="284"/>
      <c r="C319" s="367"/>
    </row>
    <row r="320" ht="15.75" customHeight="1">
      <c r="A320" s="13"/>
      <c r="B320" s="284"/>
      <c r="C320" s="367"/>
    </row>
    <row r="321" ht="15.75" customHeight="1">
      <c r="A321" s="13"/>
      <c r="B321" s="284"/>
      <c r="C321" s="367"/>
    </row>
    <row r="322" ht="15.75" customHeight="1">
      <c r="A322" s="13"/>
      <c r="B322" s="284"/>
      <c r="C322" s="367"/>
    </row>
    <row r="323" ht="15.75" customHeight="1">
      <c r="A323" s="13"/>
      <c r="B323" s="284"/>
      <c r="C323" s="367"/>
    </row>
    <row r="324" ht="15.75" customHeight="1">
      <c r="A324" s="13"/>
      <c r="B324" s="284"/>
      <c r="C324" s="367"/>
    </row>
    <row r="325" ht="15.75" customHeight="1">
      <c r="A325" s="13"/>
      <c r="B325" s="284"/>
      <c r="C325" s="367"/>
    </row>
    <row r="326" ht="15.75" customHeight="1">
      <c r="A326" s="13"/>
      <c r="B326" s="284"/>
      <c r="C326" s="367"/>
    </row>
    <row r="327" ht="15.75" customHeight="1">
      <c r="A327" s="13"/>
      <c r="B327" s="284"/>
      <c r="C327" s="367"/>
    </row>
    <row r="328" ht="15.75" customHeight="1">
      <c r="A328" s="13"/>
      <c r="B328" s="284"/>
      <c r="C328" s="367"/>
    </row>
    <row r="329" ht="15.75" customHeight="1">
      <c r="A329" s="13"/>
      <c r="B329" s="284"/>
      <c r="C329" s="367"/>
    </row>
    <row r="330" ht="15.75" customHeight="1">
      <c r="A330" s="13"/>
      <c r="B330" s="284"/>
      <c r="C330" s="367"/>
    </row>
    <row r="331" ht="15.75" customHeight="1">
      <c r="A331" s="13"/>
      <c r="B331" s="284"/>
      <c r="C331" s="367"/>
    </row>
    <row r="332" ht="15.75" customHeight="1">
      <c r="A332" s="13"/>
      <c r="B332" s="284"/>
      <c r="C332" s="367"/>
    </row>
    <row r="333" ht="15.75" customHeight="1">
      <c r="A333" s="13"/>
      <c r="B333" s="284"/>
      <c r="C333" s="367"/>
    </row>
    <row r="334" ht="15.75" customHeight="1">
      <c r="A334" s="13"/>
      <c r="B334" s="284"/>
      <c r="C334" s="367"/>
    </row>
    <row r="335" ht="15.75" customHeight="1">
      <c r="A335" s="13"/>
      <c r="B335" s="284"/>
      <c r="C335" s="367"/>
    </row>
    <row r="336" ht="15.75" customHeight="1">
      <c r="A336" s="13"/>
      <c r="B336" s="284"/>
      <c r="C336" s="367"/>
    </row>
    <row r="337" ht="15.75" customHeight="1">
      <c r="A337" s="13"/>
      <c r="B337" s="284"/>
      <c r="C337" s="367"/>
    </row>
    <row r="338" ht="15.75" customHeight="1">
      <c r="A338" s="13"/>
      <c r="B338" s="284"/>
      <c r="C338" s="367"/>
    </row>
    <row r="339" ht="15.75" customHeight="1">
      <c r="A339" s="13"/>
      <c r="B339" s="284"/>
      <c r="C339" s="367"/>
    </row>
    <row r="340" ht="15.75" customHeight="1">
      <c r="A340" s="13"/>
      <c r="B340" s="284"/>
      <c r="C340" s="367"/>
    </row>
    <row r="341" ht="15.75" customHeight="1">
      <c r="A341" s="13"/>
      <c r="B341" s="284"/>
      <c r="C341" s="367"/>
    </row>
    <row r="342" ht="15.75" customHeight="1">
      <c r="A342" s="13"/>
      <c r="B342" s="284"/>
      <c r="C342" s="367"/>
    </row>
    <row r="343" ht="15.75" customHeight="1">
      <c r="A343" s="13"/>
      <c r="B343" s="284"/>
      <c r="C343" s="367"/>
    </row>
    <row r="344" ht="15.75" customHeight="1">
      <c r="A344" s="13"/>
      <c r="B344" s="284"/>
      <c r="C344" s="367"/>
    </row>
    <row r="345" ht="15.75" customHeight="1">
      <c r="A345" s="13"/>
      <c r="B345" s="284"/>
      <c r="C345" s="367"/>
    </row>
    <row r="346" ht="15.75" customHeight="1">
      <c r="A346" s="13"/>
      <c r="B346" s="284"/>
      <c r="C346" s="367"/>
    </row>
    <row r="347" ht="15.75" customHeight="1">
      <c r="A347" s="13"/>
      <c r="B347" s="284"/>
      <c r="C347" s="367"/>
    </row>
    <row r="348" ht="15.75" customHeight="1">
      <c r="A348" s="13"/>
      <c r="B348" s="284"/>
      <c r="C348" s="367"/>
    </row>
    <row r="349" ht="15.75" customHeight="1">
      <c r="A349" s="13"/>
      <c r="B349" s="284"/>
      <c r="C349" s="367"/>
    </row>
    <row r="350" ht="15.75" customHeight="1">
      <c r="A350" s="13"/>
      <c r="B350" s="284"/>
      <c r="C350" s="367"/>
    </row>
    <row r="351" ht="15.75" customHeight="1">
      <c r="A351" s="13"/>
      <c r="B351" s="284"/>
      <c r="C351" s="367"/>
    </row>
    <row r="352" ht="15.75" customHeight="1">
      <c r="A352" s="13"/>
      <c r="B352" s="284"/>
      <c r="C352" s="367"/>
    </row>
    <row r="353" ht="15.75" customHeight="1">
      <c r="A353" s="13"/>
      <c r="B353" s="284"/>
      <c r="C353" s="367"/>
    </row>
    <row r="354" ht="15.75" customHeight="1">
      <c r="A354" s="13"/>
      <c r="B354" s="284"/>
      <c r="C354" s="367"/>
    </row>
    <row r="355" ht="15.75" customHeight="1">
      <c r="A355" s="13"/>
      <c r="B355" s="284"/>
      <c r="C355" s="367"/>
    </row>
    <row r="356" ht="15.75" customHeight="1">
      <c r="A356" s="13"/>
      <c r="B356" s="284"/>
      <c r="C356" s="367"/>
    </row>
    <row r="357" ht="15.75" customHeight="1">
      <c r="A357" s="13"/>
      <c r="B357" s="284"/>
      <c r="C357" s="367"/>
    </row>
    <row r="358" ht="15.75" customHeight="1">
      <c r="A358" s="13"/>
      <c r="B358" s="284"/>
      <c r="C358" s="367"/>
    </row>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8:$S$8"/>
  <mergeCells count="44">
    <mergeCell ref="E5:G5"/>
    <mergeCell ref="H5:J5"/>
    <mergeCell ref="K6:M6"/>
    <mergeCell ref="E6:G6"/>
    <mergeCell ref="H6:J6"/>
    <mergeCell ref="D5:D7"/>
    <mergeCell ref="N5:P5"/>
    <mergeCell ref="N6:P6"/>
    <mergeCell ref="K5:M5"/>
    <mergeCell ref="C5:C7"/>
    <mergeCell ref="A5:A7"/>
    <mergeCell ref="B5:B7"/>
    <mergeCell ref="A1:E1"/>
    <mergeCell ref="S53:S56"/>
    <mergeCell ref="S57:S60"/>
    <mergeCell ref="S134:S137"/>
    <mergeCell ref="S148:S154"/>
    <mergeCell ref="S138:S141"/>
    <mergeCell ref="S142:S147"/>
    <mergeCell ref="S29:S32"/>
    <mergeCell ref="S37:S40"/>
    <mergeCell ref="S33:S36"/>
    <mergeCell ref="S43:S46"/>
    <mergeCell ref="S47:S50"/>
    <mergeCell ref="S10:S23"/>
    <mergeCell ref="S24:S27"/>
    <mergeCell ref="Q5:Q7"/>
    <mergeCell ref="S75:S78"/>
    <mergeCell ref="S69:S72"/>
    <mergeCell ref="S61:S64"/>
    <mergeCell ref="S65:S68"/>
    <mergeCell ref="S95:S105"/>
    <mergeCell ref="S80:S93"/>
    <mergeCell ref="A132:C132"/>
    <mergeCell ref="A158:C158"/>
    <mergeCell ref="A157:C157"/>
    <mergeCell ref="A155:C155"/>
    <mergeCell ref="S107:S112"/>
    <mergeCell ref="S117:S120"/>
    <mergeCell ref="S113:S116"/>
    <mergeCell ref="A126:C126"/>
    <mergeCell ref="S121:S126"/>
    <mergeCell ref="S127:S132"/>
    <mergeCell ref="A120:C120"/>
  </mergeCells>
  <printOptions/>
  <pageMargins bottom="0.35433070866141736" footer="0.0" header="0.0" left="0.0" right="0.0" top="0.35433070866141736"/>
  <pageSetup paperSize="9"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C000"/>
    <pageSetUpPr/>
  </sheetPr>
  <sheetViews>
    <sheetView workbookViewId="0">
      <pane xSplit="3.0" ySplit="6.0" topLeftCell="D7" activePane="bottomRight" state="frozen"/>
      <selection activeCell="D1" sqref="D1" pane="topRight"/>
      <selection activeCell="A7" sqref="A7" pane="bottomLeft"/>
      <selection activeCell="D7" sqref="D7" pane="bottomRight"/>
    </sheetView>
  </sheetViews>
  <sheetFormatPr customHeight="1" defaultColWidth="12.63" defaultRowHeight="15.0"/>
  <cols>
    <col customWidth="1" min="1" max="1" width="8.75"/>
    <col customWidth="1" min="2" max="2" width="5.13"/>
    <col customWidth="1" min="3" max="3" width="37.88"/>
    <col customWidth="1" min="4" max="4" width="90.25"/>
    <col customWidth="1" min="5" max="24" width="6.75"/>
    <col customWidth="1" min="25" max="26" width="11.0"/>
  </cols>
  <sheetData>
    <row r="1">
      <c r="A1" s="1" t="s">
        <v>0</v>
      </c>
      <c r="E1" s="5"/>
    </row>
    <row r="2" ht="15.75" customHeight="1">
      <c r="A2" s="7" t="s">
        <v>3</v>
      </c>
      <c r="E2" s="8"/>
    </row>
    <row r="3">
      <c r="A3" s="9"/>
      <c r="B3" s="11"/>
      <c r="C3" s="12"/>
      <c r="D3" s="14"/>
    </row>
    <row r="4" ht="26.25" customHeight="1">
      <c r="A4" s="16" t="s">
        <v>6</v>
      </c>
      <c r="B4" s="18" t="s">
        <v>7</v>
      </c>
      <c r="C4" s="20" t="s">
        <v>8</v>
      </c>
      <c r="D4" s="22"/>
    </row>
    <row r="5" ht="71.25" customHeight="1">
      <c r="A5" s="23"/>
      <c r="B5" s="30"/>
      <c r="C5" s="31"/>
      <c r="D5" s="34" t="s">
        <v>16</v>
      </c>
    </row>
    <row r="6">
      <c r="A6" s="41"/>
      <c r="B6" s="47"/>
      <c r="C6" s="49"/>
      <c r="D6" s="51"/>
    </row>
    <row r="7">
      <c r="A7" s="53"/>
      <c r="B7" s="55"/>
      <c r="C7" s="57"/>
      <c r="D7" s="59" t="s">
        <v>29</v>
      </c>
    </row>
    <row r="8">
      <c r="A8" s="61" t="s">
        <v>31</v>
      </c>
      <c r="B8" s="63" t="s">
        <v>32</v>
      </c>
      <c r="C8" s="65" t="s">
        <v>33</v>
      </c>
      <c r="D8" s="67" t="s">
        <v>34</v>
      </c>
      <c r="E8" s="13"/>
      <c r="F8" s="13"/>
      <c r="G8" s="13"/>
      <c r="H8" s="13"/>
      <c r="I8" s="13"/>
      <c r="J8" s="13"/>
      <c r="K8" s="13"/>
      <c r="L8" s="13"/>
      <c r="M8" s="13"/>
      <c r="N8" s="13"/>
      <c r="O8" s="13"/>
      <c r="P8" s="13"/>
      <c r="Q8" s="13"/>
      <c r="R8" s="13"/>
      <c r="S8" s="13"/>
      <c r="T8" s="13"/>
      <c r="U8" s="13"/>
      <c r="V8" s="13"/>
      <c r="W8" s="13"/>
      <c r="X8" s="13"/>
    </row>
    <row r="9">
      <c r="A9" s="76" t="s">
        <v>41</v>
      </c>
      <c r="B9" s="80" t="s">
        <v>51</v>
      </c>
      <c r="C9" s="82" t="s">
        <v>52</v>
      </c>
      <c r="D9" s="96" t="s">
        <v>53</v>
      </c>
      <c r="E9" s="13"/>
      <c r="F9" s="13"/>
      <c r="G9" s="13"/>
      <c r="H9" s="13"/>
      <c r="I9" s="13"/>
      <c r="J9" s="13"/>
      <c r="K9" s="13"/>
      <c r="L9" s="13"/>
      <c r="M9" s="13"/>
      <c r="N9" s="13"/>
      <c r="O9" s="13"/>
      <c r="P9" s="13"/>
      <c r="Q9" s="13"/>
      <c r="R9" s="13"/>
      <c r="S9" s="13"/>
      <c r="T9" s="13"/>
      <c r="U9" s="13"/>
      <c r="V9" s="13"/>
      <c r="W9" s="13"/>
      <c r="X9" s="13"/>
    </row>
    <row r="10">
      <c r="A10" s="99" t="s">
        <v>41</v>
      </c>
      <c r="B10" s="101" t="s">
        <v>57</v>
      </c>
      <c r="C10" s="103" t="s">
        <v>59</v>
      </c>
      <c r="D10" s="104"/>
      <c r="E10" s="13"/>
      <c r="F10" s="13"/>
      <c r="G10" s="13"/>
      <c r="H10" s="13"/>
      <c r="I10" s="13"/>
      <c r="J10" s="13"/>
      <c r="K10" s="13"/>
      <c r="L10" s="13"/>
      <c r="M10" s="13"/>
      <c r="N10" s="13"/>
      <c r="O10" s="13"/>
      <c r="P10" s="13"/>
      <c r="Q10" s="13"/>
      <c r="R10" s="13"/>
      <c r="S10" s="13"/>
      <c r="T10" s="13"/>
      <c r="U10" s="13"/>
      <c r="V10" s="13"/>
      <c r="W10" s="13"/>
      <c r="X10" s="13"/>
    </row>
    <row r="11">
      <c r="A11" s="99" t="s">
        <v>41</v>
      </c>
      <c r="B11" s="101" t="s">
        <v>61</v>
      </c>
      <c r="C11" s="103" t="s">
        <v>62</v>
      </c>
      <c r="D11" s="104"/>
      <c r="E11" s="13"/>
      <c r="F11" s="13"/>
      <c r="G11" s="13"/>
      <c r="H11" s="13"/>
      <c r="I11" s="13"/>
      <c r="J11" s="13"/>
      <c r="K11" s="13"/>
      <c r="L11" s="13"/>
      <c r="M11" s="13"/>
      <c r="N11" s="13"/>
      <c r="O11" s="13"/>
      <c r="P11" s="13"/>
      <c r="Q11" s="13"/>
      <c r="R11" s="13"/>
      <c r="S11" s="13"/>
      <c r="T11" s="13"/>
      <c r="U11" s="13"/>
      <c r="V11" s="13"/>
      <c r="W11" s="13"/>
      <c r="X11" s="13"/>
    </row>
    <row r="12">
      <c r="A12" s="99" t="s">
        <v>41</v>
      </c>
      <c r="B12" s="101" t="s">
        <v>63</v>
      </c>
      <c r="C12" s="103" t="s">
        <v>64</v>
      </c>
      <c r="D12" s="104"/>
      <c r="E12" s="13"/>
      <c r="F12" s="13"/>
      <c r="G12" s="13"/>
      <c r="H12" s="13"/>
      <c r="I12" s="13"/>
      <c r="J12" s="13"/>
      <c r="K12" s="13"/>
      <c r="L12" s="13"/>
      <c r="M12" s="13"/>
      <c r="N12" s="13"/>
      <c r="O12" s="13"/>
      <c r="P12" s="13"/>
      <c r="Q12" s="13"/>
      <c r="R12" s="13"/>
      <c r="S12" s="13"/>
      <c r="T12" s="13"/>
      <c r="U12" s="13"/>
      <c r="V12" s="13"/>
      <c r="W12" s="13"/>
      <c r="X12" s="13"/>
    </row>
    <row r="13">
      <c r="A13" s="99" t="s">
        <v>41</v>
      </c>
      <c r="B13" s="101" t="s">
        <v>66</v>
      </c>
      <c r="C13" s="103" t="s">
        <v>40</v>
      </c>
      <c r="D13" s="104"/>
      <c r="E13" s="13"/>
      <c r="F13" s="13"/>
      <c r="G13" s="13"/>
      <c r="H13" s="13"/>
      <c r="I13" s="13"/>
      <c r="J13" s="13"/>
      <c r="K13" s="13"/>
      <c r="L13" s="13"/>
      <c r="M13" s="13"/>
      <c r="N13" s="13"/>
      <c r="O13" s="13"/>
      <c r="P13" s="13"/>
      <c r="Q13" s="13"/>
      <c r="R13" s="13"/>
      <c r="S13" s="13"/>
      <c r="T13" s="13"/>
      <c r="U13" s="13"/>
      <c r="V13" s="13"/>
      <c r="W13" s="13"/>
      <c r="X13" s="13"/>
    </row>
    <row r="14">
      <c r="A14" s="99" t="s">
        <v>41</v>
      </c>
      <c r="B14" s="101" t="s">
        <v>67</v>
      </c>
      <c r="C14" s="103" t="s">
        <v>27</v>
      </c>
      <c r="D14" s="104"/>
      <c r="E14" s="13"/>
      <c r="F14" s="13"/>
      <c r="G14" s="13"/>
      <c r="H14" s="13"/>
      <c r="I14" s="13"/>
      <c r="J14" s="13"/>
      <c r="K14" s="13"/>
      <c r="L14" s="13"/>
      <c r="M14" s="13"/>
      <c r="N14" s="13"/>
      <c r="O14" s="13"/>
      <c r="P14" s="13"/>
      <c r="Q14" s="13"/>
      <c r="R14" s="13"/>
      <c r="S14" s="13"/>
      <c r="T14" s="13"/>
      <c r="U14" s="13"/>
      <c r="V14" s="13"/>
      <c r="W14" s="13"/>
      <c r="X14" s="13"/>
    </row>
    <row r="15">
      <c r="A15" s="113" t="s">
        <v>41</v>
      </c>
      <c r="B15" s="114" t="s">
        <v>68</v>
      </c>
      <c r="C15" s="116" t="s">
        <v>43</v>
      </c>
      <c r="D15" s="118"/>
      <c r="E15" s="13"/>
      <c r="F15" s="13"/>
      <c r="G15" s="13"/>
      <c r="H15" s="13"/>
      <c r="I15" s="13"/>
      <c r="J15" s="13"/>
      <c r="K15" s="13"/>
      <c r="L15" s="13"/>
      <c r="M15" s="13"/>
      <c r="N15" s="13"/>
      <c r="O15" s="13"/>
      <c r="P15" s="13"/>
      <c r="Q15" s="13"/>
      <c r="R15" s="13"/>
      <c r="S15" s="13"/>
      <c r="T15" s="13"/>
      <c r="U15" s="13"/>
      <c r="V15" s="13"/>
      <c r="W15" s="13"/>
      <c r="X15" s="13"/>
    </row>
    <row r="16">
      <c r="A16" s="121" t="s">
        <v>70</v>
      </c>
      <c r="B16" s="123"/>
      <c r="C16" s="124"/>
      <c r="D16" s="125"/>
      <c r="E16" s="13"/>
      <c r="F16" s="13"/>
      <c r="G16" s="13"/>
      <c r="H16" s="13"/>
      <c r="I16" s="13"/>
      <c r="J16" s="13"/>
      <c r="K16" s="13"/>
      <c r="L16" s="13"/>
      <c r="M16" s="13"/>
      <c r="N16" s="13"/>
      <c r="O16" s="13"/>
      <c r="P16" s="13"/>
      <c r="Q16" s="13"/>
      <c r="R16" s="13"/>
      <c r="S16" s="13"/>
      <c r="T16" s="13"/>
      <c r="U16" s="13"/>
      <c r="V16" s="13"/>
      <c r="W16" s="13"/>
      <c r="X16" s="13"/>
    </row>
    <row r="17">
      <c r="A17" s="127"/>
      <c r="B17" s="11"/>
      <c r="C17" s="11"/>
      <c r="D17" s="129"/>
      <c r="E17" s="13"/>
      <c r="F17" s="13"/>
      <c r="G17" s="13"/>
      <c r="H17" s="13"/>
      <c r="I17" s="13"/>
      <c r="J17" s="13"/>
      <c r="K17" s="13"/>
      <c r="L17" s="13"/>
      <c r="M17" s="13"/>
      <c r="N17" s="13"/>
      <c r="O17" s="13"/>
      <c r="P17" s="13"/>
      <c r="Q17" s="13"/>
      <c r="R17" s="13"/>
      <c r="S17" s="13"/>
      <c r="T17" s="13"/>
      <c r="U17" s="13"/>
      <c r="V17" s="13"/>
      <c r="W17" s="13"/>
      <c r="X17" s="13"/>
    </row>
    <row r="18">
      <c r="A18" s="131" t="s">
        <v>31</v>
      </c>
      <c r="B18" s="132" t="s">
        <v>55</v>
      </c>
      <c r="C18" s="131" t="s">
        <v>56</v>
      </c>
      <c r="D18" s="134" t="s">
        <v>73</v>
      </c>
      <c r="E18" s="13"/>
      <c r="F18" s="13"/>
      <c r="G18" s="13"/>
      <c r="H18" s="13"/>
      <c r="I18" s="13"/>
      <c r="J18" s="13"/>
      <c r="K18" s="13"/>
      <c r="L18" s="13"/>
      <c r="M18" s="13"/>
      <c r="N18" s="13"/>
      <c r="O18" s="13"/>
      <c r="P18" s="13"/>
      <c r="Q18" s="13"/>
      <c r="R18" s="13"/>
      <c r="S18" s="13"/>
      <c r="T18" s="13"/>
      <c r="U18" s="13"/>
      <c r="V18" s="13"/>
      <c r="W18" s="13"/>
      <c r="X18" s="13"/>
    </row>
    <row r="19" ht="14.25" customHeight="1">
      <c r="A19" s="107" t="s">
        <v>60</v>
      </c>
      <c r="B19" s="108">
        <v>1.0</v>
      </c>
      <c r="C19" s="136" t="s">
        <v>65</v>
      </c>
      <c r="D19" s="119" t="s">
        <v>74</v>
      </c>
      <c r="E19" s="120"/>
      <c r="F19" s="120"/>
      <c r="G19" s="120"/>
      <c r="H19" s="120"/>
      <c r="I19" s="120"/>
      <c r="J19" s="120"/>
      <c r="K19" s="120"/>
      <c r="L19" s="120"/>
      <c r="M19" s="120"/>
      <c r="N19" s="120"/>
      <c r="O19" s="120"/>
      <c r="P19" s="120"/>
      <c r="Q19" s="120"/>
      <c r="R19" s="120"/>
      <c r="S19" s="120"/>
      <c r="T19" s="120"/>
      <c r="U19" s="120"/>
      <c r="V19" s="120"/>
      <c r="W19" s="120"/>
      <c r="X19" s="120"/>
    </row>
    <row r="20" ht="19.5" customHeight="1">
      <c r="A20" s="122" t="s">
        <v>71</v>
      </c>
      <c r="B20" s="126" t="s">
        <v>51</v>
      </c>
      <c r="C20" s="138" t="s">
        <v>72</v>
      </c>
      <c r="D20" s="23"/>
      <c r="E20" s="140"/>
      <c r="F20" s="140"/>
      <c r="G20" s="140"/>
      <c r="H20" s="140"/>
      <c r="I20" s="140"/>
      <c r="J20" s="140"/>
      <c r="K20" s="140"/>
      <c r="L20" s="140"/>
      <c r="M20" s="140"/>
      <c r="N20" s="140"/>
      <c r="O20" s="140"/>
      <c r="P20" s="140"/>
      <c r="Q20" s="140"/>
      <c r="R20" s="140"/>
      <c r="S20" s="140"/>
      <c r="T20" s="140"/>
      <c r="U20" s="140"/>
      <c r="V20" s="140"/>
      <c r="W20" s="140"/>
      <c r="X20" s="140"/>
    </row>
    <row r="21" ht="19.5" customHeight="1">
      <c r="A21" s="99" t="s">
        <v>41</v>
      </c>
      <c r="B21" s="101" t="s">
        <v>75</v>
      </c>
      <c r="C21" s="142" t="s">
        <v>76</v>
      </c>
      <c r="D21" s="23"/>
      <c r="E21" s="120"/>
      <c r="F21" s="120"/>
      <c r="G21" s="120"/>
      <c r="H21" s="120"/>
      <c r="I21" s="120"/>
      <c r="J21" s="120"/>
      <c r="K21" s="120"/>
      <c r="L21" s="120"/>
      <c r="M21" s="120"/>
      <c r="N21" s="120"/>
      <c r="O21" s="120"/>
      <c r="P21" s="120"/>
      <c r="Q21" s="120"/>
      <c r="R21" s="120"/>
      <c r="S21" s="120"/>
      <c r="T21" s="120"/>
      <c r="U21" s="120"/>
      <c r="V21" s="120"/>
      <c r="W21" s="120"/>
      <c r="X21" s="120"/>
    </row>
    <row r="22" ht="19.5" customHeight="1">
      <c r="A22" s="99" t="s">
        <v>41</v>
      </c>
      <c r="B22" s="101" t="s">
        <v>78</v>
      </c>
      <c r="C22" s="142" t="s">
        <v>76</v>
      </c>
      <c r="D22" s="23"/>
      <c r="E22" s="120"/>
      <c r="F22" s="120"/>
      <c r="G22" s="120"/>
      <c r="H22" s="120"/>
      <c r="I22" s="120"/>
      <c r="J22" s="120"/>
      <c r="K22" s="120"/>
      <c r="L22" s="120"/>
      <c r="M22" s="120"/>
      <c r="N22" s="120"/>
      <c r="O22" s="120"/>
      <c r="P22" s="120"/>
      <c r="Q22" s="120"/>
      <c r="R22" s="120"/>
      <c r="S22" s="120"/>
      <c r="T22" s="120"/>
      <c r="U22" s="120"/>
      <c r="V22" s="120"/>
      <c r="W22" s="120"/>
      <c r="X22" s="120"/>
    </row>
    <row r="23" ht="19.5" customHeight="1">
      <c r="A23" s="146" t="s">
        <v>41</v>
      </c>
      <c r="B23" s="148" t="s">
        <v>79</v>
      </c>
      <c r="C23" s="150" t="s">
        <v>76</v>
      </c>
      <c r="D23" s="23"/>
      <c r="E23" s="120"/>
      <c r="F23" s="120"/>
      <c r="G23" s="120"/>
      <c r="H23" s="120"/>
      <c r="I23" s="120"/>
      <c r="J23" s="120"/>
      <c r="K23" s="120"/>
      <c r="L23" s="120"/>
      <c r="M23" s="120"/>
      <c r="N23" s="120"/>
      <c r="O23" s="120"/>
      <c r="P23" s="120"/>
      <c r="Q23" s="120"/>
      <c r="R23" s="120"/>
      <c r="S23" s="120"/>
      <c r="T23" s="120"/>
      <c r="U23" s="120"/>
      <c r="V23" s="120"/>
      <c r="W23" s="120"/>
      <c r="X23" s="120"/>
    </row>
    <row r="24" ht="19.5" customHeight="1">
      <c r="A24" s="122" t="s">
        <v>71</v>
      </c>
      <c r="B24" s="126" t="s">
        <v>57</v>
      </c>
      <c r="C24" s="153" t="s">
        <v>80</v>
      </c>
      <c r="D24" s="23"/>
      <c r="E24" s="140"/>
      <c r="F24" s="140"/>
      <c r="G24" s="140"/>
      <c r="H24" s="140"/>
      <c r="I24" s="140"/>
      <c r="J24" s="140"/>
      <c r="K24" s="140"/>
      <c r="L24" s="140"/>
      <c r="M24" s="140"/>
      <c r="N24" s="140"/>
      <c r="O24" s="140"/>
      <c r="P24" s="140"/>
      <c r="Q24" s="140"/>
      <c r="R24" s="140"/>
      <c r="S24" s="140"/>
      <c r="T24" s="140"/>
      <c r="U24" s="140"/>
      <c r="V24" s="140"/>
      <c r="W24" s="140"/>
      <c r="X24" s="140"/>
    </row>
    <row r="25" ht="19.5" customHeight="1">
      <c r="A25" s="99" t="s">
        <v>41</v>
      </c>
      <c r="B25" s="101" t="s">
        <v>75</v>
      </c>
      <c r="C25" s="142" t="s">
        <v>76</v>
      </c>
      <c r="D25" s="23"/>
      <c r="E25" s="120"/>
      <c r="F25" s="120"/>
      <c r="G25" s="120"/>
      <c r="H25" s="120"/>
      <c r="I25" s="120"/>
      <c r="J25" s="120"/>
      <c r="K25" s="120"/>
      <c r="L25" s="120"/>
      <c r="M25" s="120"/>
      <c r="N25" s="120"/>
      <c r="O25" s="120"/>
      <c r="P25" s="120"/>
      <c r="Q25" s="120"/>
      <c r="R25" s="120"/>
      <c r="S25" s="120"/>
      <c r="T25" s="120"/>
      <c r="U25" s="120"/>
      <c r="V25" s="120"/>
      <c r="W25" s="120"/>
      <c r="X25" s="120"/>
    </row>
    <row r="26" ht="19.5" customHeight="1">
      <c r="A26" s="99" t="s">
        <v>41</v>
      </c>
      <c r="B26" s="101" t="s">
        <v>78</v>
      </c>
      <c r="C26" s="142" t="s">
        <v>76</v>
      </c>
      <c r="D26" s="23"/>
      <c r="E26" s="120"/>
      <c r="F26" s="120"/>
      <c r="G26" s="120"/>
      <c r="H26" s="120"/>
      <c r="I26" s="120"/>
      <c r="J26" s="120"/>
      <c r="K26" s="120"/>
      <c r="L26" s="120"/>
      <c r="M26" s="120"/>
      <c r="N26" s="120"/>
      <c r="O26" s="120"/>
      <c r="P26" s="120"/>
      <c r="Q26" s="120"/>
      <c r="R26" s="120"/>
      <c r="S26" s="120"/>
      <c r="T26" s="120"/>
      <c r="U26" s="120"/>
      <c r="V26" s="120"/>
      <c r="W26" s="120"/>
      <c r="X26" s="120"/>
    </row>
    <row r="27" ht="19.5" customHeight="1">
      <c r="A27" s="146" t="s">
        <v>41</v>
      </c>
      <c r="B27" s="148" t="s">
        <v>79</v>
      </c>
      <c r="C27" s="150" t="s">
        <v>76</v>
      </c>
      <c r="D27" s="23"/>
      <c r="E27" s="120"/>
      <c r="F27" s="120"/>
      <c r="G27" s="120"/>
      <c r="H27" s="120"/>
      <c r="I27" s="120"/>
      <c r="J27" s="120"/>
      <c r="K27" s="120"/>
      <c r="L27" s="120"/>
      <c r="M27" s="120"/>
      <c r="N27" s="120"/>
      <c r="O27" s="120"/>
      <c r="P27" s="120"/>
      <c r="Q27" s="120"/>
      <c r="R27" s="120"/>
      <c r="S27" s="120"/>
      <c r="T27" s="120"/>
      <c r="U27" s="120"/>
      <c r="V27" s="120"/>
      <c r="W27" s="120"/>
      <c r="X27" s="120"/>
    </row>
    <row r="28" ht="19.5" customHeight="1">
      <c r="A28" s="122" t="s">
        <v>71</v>
      </c>
      <c r="B28" s="126" t="s">
        <v>61</v>
      </c>
      <c r="C28" s="153" t="s">
        <v>81</v>
      </c>
      <c r="D28" s="23"/>
      <c r="E28" s="140"/>
      <c r="F28" s="140"/>
      <c r="G28" s="140"/>
      <c r="H28" s="140"/>
      <c r="I28" s="140"/>
      <c r="J28" s="140"/>
      <c r="K28" s="140"/>
      <c r="L28" s="140"/>
      <c r="M28" s="140"/>
      <c r="N28" s="140"/>
      <c r="O28" s="140"/>
      <c r="P28" s="140"/>
      <c r="Q28" s="140"/>
      <c r="R28" s="140"/>
      <c r="S28" s="140"/>
      <c r="T28" s="140"/>
      <c r="U28" s="140"/>
      <c r="V28" s="140"/>
      <c r="W28" s="140"/>
      <c r="X28" s="140"/>
    </row>
    <row r="29" ht="19.5" customHeight="1">
      <c r="A29" s="99" t="s">
        <v>41</v>
      </c>
      <c r="B29" s="101" t="s">
        <v>75</v>
      </c>
      <c r="C29" s="142" t="s">
        <v>76</v>
      </c>
      <c r="D29" s="23"/>
      <c r="E29" s="120"/>
      <c r="F29" s="120"/>
      <c r="G29" s="120"/>
      <c r="H29" s="120"/>
      <c r="I29" s="120"/>
      <c r="J29" s="120"/>
      <c r="K29" s="120"/>
      <c r="L29" s="120"/>
      <c r="M29" s="120"/>
      <c r="N29" s="120"/>
      <c r="O29" s="120"/>
      <c r="P29" s="120"/>
      <c r="Q29" s="120"/>
      <c r="R29" s="120"/>
      <c r="S29" s="120"/>
      <c r="T29" s="120"/>
      <c r="U29" s="120"/>
      <c r="V29" s="120"/>
      <c r="W29" s="120"/>
      <c r="X29" s="120"/>
    </row>
    <row r="30" ht="19.5" customHeight="1">
      <c r="A30" s="99" t="s">
        <v>41</v>
      </c>
      <c r="B30" s="101" t="s">
        <v>78</v>
      </c>
      <c r="C30" s="142" t="s">
        <v>76</v>
      </c>
      <c r="D30" s="23"/>
      <c r="E30" s="120"/>
      <c r="F30" s="120"/>
      <c r="G30" s="120"/>
      <c r="H30" s="120"/>
      <c r="I30" s="120"/>
      <c r="J30" s="120"/>
      <c r="K30" s="120"/>
      <c r="L30" s="120"/>
      <c r="M30" s="120"/>
      <c r="N30" s="120"/>
      <c r="O30" s="120"/>
      <c r="P30" s="120"/>
      <c r="Q30" s="120"/>
      <c r="R30" s="120"/>
      <c r="S30" s="120"/>
      <c r="T30" s="120"/>
      <c r="U30" s="120"/>
      <c r="V30" s="120"/>
      <c r="W30" s="120"/>
      <c r="X30" s="120"/>
    </row>
    <row r="31" ht="19.5" customHeight="1">
      <c r="A31" s="146" t="s">
        <v>41</v>
      </c>
      <c r="B31" s="114" t="s">
        <v>79</v>
      </c>
      <c r="C31" s="161" t="s">
        <v>76</v>
      </c>
      <c r="D31" s="23"/>
      <c r="E31" s="120"/>
      <c r="F31" s="120"/>
      <c r="G31" s="120"/>
      <c r="H31" s="120"/>
      <c r="I31" s="120"/>
      <c r="J31" s="120"/>
      <c r="K31" s="120"/>
      <c r="L31" s="120"/>
      <c r="M31" s="120"/>
      <c r="N31" s="120"/>
      <c r="O31" s="120"/>
      <c r="P31" s="120"/>
      <c r="Q31" s="120"/>
      <c r="R31" s="120"/>
      <c r="S31" s="120"/>
      <c r="T31" s="120"/>
      <c r="U31" s="120"/>
      <c r="V31" s="120"/>
      <c r="W31" s="120"/>
      <c r="X31" s="120"/>
    </row>
    <row r="32" ht="15.75" customHeight="1">
      <c r="A32" s="163" t="s">
        <v>82</v>
      </c>
      <c r="B32" s="164"/>
      <c r="C32" s="165"/>
      <c r="D32" s="41"/>
      <c r="E32" s="120"/>
      <c r="F32" s="120"/>
      <c r="G32" s="120"/>
      <c r="H32" s="120"/>
      <c r="I32" s="120"/>
      <c r="J32" s="120"/>
      <c r="K32" s="120"/>
      <c r="L32" s="120"/>
      <c r="M32" s="120"/>
      <c r="N32" s="120"/>
      <c r="O32" s="120"/>
      <c r="P32" s="120"/>
      <c r="Q32" s="120"/>
      <c r="R32" s="120"/>
      <c r="S32" s="120"/>
      <c r="T32" s="120"/>
      <c r="U32" s="120"/>
      <c r="V32" s="120"/>
      <c r="W32" s="120"/>
      <c r="X32" s="120"/>
    </row>
    <row r="33" ht="15.0" customHeight="1">
      <c r="A33" s="166" t="s">
        <v>60</v>
      </c>
      <c r="B33" s="108">
        <v>2.0</v>
      </c>
      <c r="C33" s="167" t="s">
        <v>83</v>
      </c>
      <c r="D33" s="119" t="s">
        <v>84</v>
      </c>
      <c r="E33" s="120"/>
      <c r="F33" s="120"/>
      <c r="G33" s="120"/>
      <c r="H33" s="120"/>
      <c r="I33" s="120"/>
      <c r="J33" s="120"/>
      <c r="K33" s="120"/>
      <c r="L33" s="120"/>
      <c r="M33" s="120"/>
      <c r="N33" s="120"/>
      <c r="O33" s="120"/>
      <c r="P33" s="120"/>
      <c r="Q33" s="120"/>
      <c r="R33" s="120"/>
      <c r="S33" s="120"/>
      <c r="T33" s="120"/>
      <c r="U33" s="120"/>
      <c r="V33" s="120"/>
      <c r="W33" s="120"/>
      <c r="X33" s="120"/>
    </row>
    <row r="34" ht="30.0" customHeight="1">
      <c r="A34" s="122" t="s">
        <v>71</v>
      </c>
      <c r="B34" s="126" t="s">
        <v>85</v>
      </c>
      <c r="C34" s="138" t="s">
        <v>86</v>
      </c>
      <c r="D34" s="23"/>
      <c r="E34" s="140"/>
      <c r="F34" s="140"/>
      <c r="G34" s="140"/>
      <c r="H34" s="140"/>
      <c r="I34" s="140"/>
      <c r="J34" s="140"/>
      <c r="K34" s="140"/>
      <c r="L34" s="140"/>
      <c r="M34" s="140"/>
      <c r="N34" s="140"/>
      <c r="O34" s="140"/>
      <c r="P34" s="140"/>
      <c r="Q34" s="140"/>
      <c r="R34" s="140"/>
      <c r="S34" s="140"/>
      <c r="T34" s="140"/>
      <c r="U34" s="140"/>
      <c r="V34" s="140"/>
      <c r="W34" s="140"/>
      <c r="X34" s="140"/>
    </row>
    <row r="35" ht="30.0" customHeight="1">
      <c r="A35" s="113" t="s">
        <v>41</v>
      </c>
      <c r="B35" s="114" t="s">
        <v>75</v>
      </c>
      <c r="C35" s="168"/>
      <c r="D35" s="23"/>
      <c r="E35" s="120"/>
      <c r="F35" s="120"/>
      <c r="G35" s="120"/>
      <c r="H35" s="120"/>
      <c r="I35" s="120"/>
      <c r="J35" s="120"/>
      <c r="K35" s="120"/>
      <c r="L35" s="120"/>
      <c r="M35" s="120"/>
      <c r="N35" s="120"/>
      <c r="O35" s="120"/>
      <c r="P35" s="120"/>
      <c r="Q35" s="120"/>
      <c r="R35" s="120"/>
      <c r="S35" s="120"/>
      <c r="T35" s="120"/>
      <c r="U35" s="120"/>
      <c r="V35" s="120"/>
      <c r="W35" s="120"/>
      <c r="X35" s="120"/>
    </row>
    <row r="36" ht="15.75" customHeight="1">
      <c r="A36" s="169" t="s">
        <v>87</v>
      </c>
      <c r="B36" s="170"/>
      <c r="C36" s="172"/>
      <c r="D36" s="41"/>
      <c r="E36" s="120"/>
      <c r="F36" s="120"/>
      <c r="G36" s="120"/>
      <c r="H36" s="120"/>
      <c r="I36" s="120"/>
      <c r="J36" s="120"/>
      <c r="K36" s="120"/>
      <c r="L36" s="120"/>
      <c r="M36" s="120"/>
      <c r="N36" s="120"/>
      <c r="O36" s="120"/>
      <c r="P36" s="120"/>
      <c r="Q36" s="120"/>
      <c r="R36" s="120"/>
      <c r="S36" s="120"/>
      <c r="T36" s="120"/>
      <c r="U36" s="120"/>
      <c r="V36" s="120"/>
      <c r="W36" s="120"/>
      <c r="X36" s="120"/>
    </row>
    <row r="37" ht="28.5" customHeight="1">
      <c r="A37" s="166" t="s">
        <v>31</v>
      </c>
      <c r="B37" s="175" t="s">
        <v>88</v>
      </c>
      <c r="C37" s="177" t="s">
        <v>89</v>
      </c>
      <c r="D37" s="179" t="s">
        <v>90</v>
      </c>
      <c r="E37" s="120"/>
      <c r="F37" s="120"/>
      <c r="G37" s="120"/>
      <c r="H37" s="120"/>
      <c r="I37" s="120"/>
      <c r="J37" s="120"/>
      <c r="K37" s="120"/>
      <c r="L37" s="120"/>
      <c r="M37" s="120"/>
      <c r="N37" s="120"/>
      <c r="O37" s="120"/>
      <c r="P37" s="120"/>
      <c r="Q37" s="120"/>
      <c r="R37" s="120"/>
      <c r="S37" s="120"/>
      <c r="T37" s="120"/>
      <c r="U37" s="120"/>
      <c r="V37" s="120"/>
      <c r="W37" s="120"/>
      <c r="X37" s="120"/>
    </row>
    <row r="38" ht="21.0" customHeight="1">
      <c r="A38" s="122" t="s">
        <v>71</v>
      </c>
      <c r="B38" s="126" t="s">
        <v>91</v>
      </c>
      <c r="C38" s="138" t="s">
        <v>92</v>
      </c>
      <c r="D38" s="182" t="s">
        <v>93</v>
      </c>
      <c r="E38" s="140"/>
      <c r="F38" s="140"/>
      <c r="G38" s="140"/>
      <c r="H38" s="140"/>
      <c r="I38" s="140"/>
      <c r="J38" s="140"/>
      <c r="K38" s="140"/>
      <c r="L38" s="140"/>
      <c r="M38" s="140"/>
      <c r="N38" s="140"/>
      <c r="O38" s="140"/>
      <c r="P38" s="140"/>
      <c r="Q38" s="140"/>
      <c r="R38" s="140"/>
      <c r="S38" s="140"/>
      <c r="T38" s="140"/>
      <c r="U38" s="140"/>
      <c r="V38" s="140"/>
      <c r="W38" s="140"/>
      <c r="X38" s="140"/>
    </row>
    <row r="39" ht="30.0" customHeight="1">
      <c r="A39" s="99" t="s">
        <v>41</v>
      </c>
      <c r="B39" s="101" t="s">
        <v>75</v>
      </c>
      <c r="C39" s="141" t="s">
        <v>94</v>
      </c>
      <c r="D39" s="23"/>
      <c r="E39" s="120"/>
      <c r="F39" s="120"/>
      <c r="G39" s="120"/>
      <c r="H39" s="120"/>
      <c r="I39" s="120"/>
      <c r="J39" s="120"/>
      <c r="K39" s="120"/>
      <c r="L39" s="120"/>
      <c r="M39" s="120"/>
      <c r="N39" s="120"/>
      <c r="O39" s="120"/>
      <c r="P39" s="120"/>
      <c r="Q39" s="120"/>
      <c r="R39" s="120"/>
      <c r="S39" s="120"/>
      <c r="T39" s="120"/>
      <c r="U39" s="120"/>
      <c r="V39" s="120"/>
      <c r="W39" s="120"/>
      <c r="X39" s="120"/>
    </row>
    <row r="40" ht="30.0" customHeight="1">
      <c r="A40" s="99" t="s">
        <v>41</v>
      </c>
      <c r="B40" s="101" t="s">
        <v>78</v>
      </c>
      <c r="C40" s="141" t="s">
        <v>94</v>
      </c>
      <c r="D40" s="23"/>
      <c r="E40" s="120"/>
      <c r="F40" s="120"/>
      <c r="G40" s="120"/>
      <c r="H40" s="120"/>
      <c r="I40" s="120"/>
      <c r="J40" s="120"/>
      <c r="K40" s="120"/>
      <c r="L40" s="120"/>
      <c r="M40" s="120"/>
      <c r="N40" s="120"/>
      <c r="O40" s="120"/>
      <c r="P40" s="120"/>
      <c r="Q40" s="120"/>
      <c r="R40" s="120"/>
      <c r="S40" s="120"/>
      <c r="T40" s="120"/>
      <c r="U40" s="120"/>
      <c r="V40" s="120"/>
      <c r="W40" s="120"/>
      <c r="X40" s="120"/>
    </row>
    <row r="41" ht="30.0" customHeight="1">
      <c r="A41" s="113" t="s">
        <v>41</v>
      </c>
      <c r="B41" s="114" t="s">
        <v>79</v>
      </c>
      <c r="C41" s="168" t="s">
        <v>94</v>
      </c>
      <c r="D41" s="23"/>
      <c r="E41" s="120"/>
      <c r="F41" s="120"/>
      <c r="G41" s="120"/>
      <c r="H41" s="120"/>
      <c r="I41" s="120"/>
      <c r="J41" s="120"/>
      <c r="K41" s="120"/>
      <c r="L41" s="120"/>
      <c r="M41" s="120"/>
      <c r="N41" s="120"/>
      <c r="O41" s="120"/>
      <c r="P41" s="120"/>
      <c r="Q41" s="120"/>
      <c r="R41" s="120"/>
      <c r="S41" s="120"/>
      <c r="T41" s="120"/>
      <c r="U41" s="120"/>
      <c r="V41" s="120"/>
      <c r="W41" s="120"/>
      <c r="X41" s="120"/>
    </row>
    <row r="42" ht="30.0" customHeight="1">
      <c r="A42" s="122" t="s">
        <v>71</v>
      </c>
      <c r="B42" s="126" t="s">
        <v>95</v>
      </c>
      <c r="C42" s="128" t="s">
        <v>96</v>
      </c>
      <c r="D42" s="182" t="s">
        <v>97</v>
      </c>
      <c r="E42" s="140"/>
      <c r="F42" s="140"/>
      <c r="G42" s="140"/>
      <c r="H42" s="140"/>
      <c r="I42" s="140"/>
      <c r="J42" s="140"/>
      <c r="K42" s="140"/>
      <c r="L42" s="140"/>
      <c r="M42" s="140"/>
      <c r="N42" s="140"/>
      <c r="O42" s="140"/>
      <c r="P42" s="140"/>
      <c r="Q42" s="140"/>
      <c r="R42" s="140"/>
      <c r="S42" s="140"/>
      <c r="T42" s="140"/>
      <c r="U42" s="140"/>
      <c r="V42" s="140"/>
      <c r="W42" s="140"/>
      <c r="X42" s="140"/>
    </row>
    <row r="43" ht="30.0" customHeight="1">
      <c r="A43" s="99" t="s">
        <v>41</v>
      </c>
      <c r="B43" s="101" t="s">
        <v>75</v>
      </c>
      <c r="C43" s="141" t="s">
        <v>98</v>
      </c>
      <c r="D43" s="23"/>
      <c r="E43" s="120"/>
      <c r="F43" s="120"/>
      <c r="G43" s="120"/>
      <c r="H43" s="120"/>
      <c r="I43" s="120"/>
      <c r="J43" s="120"/>
      <c r="K43" s="120"/>
      <c r="L43" s="120"/>
      <c r="M43" s="120"/>
      <c r="N43" s="120"/>
      <c r="O43" s="120"/>
      <c r="P43" s="120"/>
      <c r="Q43" s="120"/>
      <c r="R43" s="120"/>
      <c r="S43" s="120"/>
      <c r="T43" s="120"/>
      <c r="U43" s="120"/>
      <c r="V43" s="120"/>
      <c r="W43" s="120"/>
      <c r="X43" s="120"/>
    </row>
    <row r="44" ht="30.0" customHeight="1">
      <c r="A44" s="99" t="s">
        <v>41</v>
      </c>
      <c r="B44" s="101" t="s">
        <v>78</v>
      </c>
      <c r="C44" s="141" t="s">
        <v>98</v>
      </c>
      <c r="D44" s="23"/>
      <c r="E44" s="120"/>
      <c r="F44" s="120"/>
      <c r="G44" s="120"/>
      <c r="H44" s="120"/>
      <c r="I44" s="120"/>
      <c r="J44" s="120"/>
      <c r="K44" s="120"/>
      <c r="L44" s="120"/>
      <c r="M44" s="120"/>
      <c r="N44" s="120"/>
      <c r="O44" s="120"/>
      <c r="P44" s="120"/>
      <c r="Q44" s="120"/>
      <c r="R44" s="120"/>
      <c r="S44" s="120"/>
      <c r="T44" s="120"/>
      <c r="U44" s="120"/>
      <c r="V44" s="120"/>
      <c r="W44" s="120"/>
      <c r="X44" s="120"/>
    </row>
    <row r="45" ht="30.0" customHeight="1">
      <c r="A45" s="113" t="s">
        <v>41</v>
      </c>
      <c r="B45" s="114" t="s">
        <v>79</v>
      </c>
      <c r="C45" s="168" t="s">
        <v>98</v>
      </c>
      <c r="D45" s="23"/>
      <c r="E45" s="120"/>
      <c r="F45" s="120"/>
      <c r="G45" s="120"/>
      <c r="H45" s="120"/>
      <c r="I45" s="120"/>
      <c r="J45" s="120"/>
      <c r="K45" s="120"/>
      <c r="L45" s="120"/>
      <c r="M45" s="120"/>
      <c r="N45" s="120"/>
      <c r="O45" s="120"/>
      <c r="P45" s="120"/>
      <c r="Q45" s="120"/>
      <c r="R45" s="120"/>
      <c r="S45" s="120"/>
      <c r="T45" s="120"/>
      <c r="U45" s="120"/>
      <c r="V45" s="120"/>
      <c r="W45" s="120"/>
      <c r="X45" s="120"/>
    </row>
    <row r="46" ht="30.0" customHeight="1">
      <c r="A46" s="122" t="s">
        <v>71</v>
      </c>
      <c r="B46" s="126" t="s">
        <v>99</v>
      </c>
      <c r="C46" s="153" t="s">
        <v>100</v>
      </c>
      <c r="D46" s="182" t="s">
        <v>101</v>
      </c>
      <c r="E46" s="140"/>
      <c r="F46" s="140"/>
      <c r="G46" s="140"/>
      <c r="H46" s="140"/>
      <c r="I46" s="140"/>
      <c r="J46" s="140"/>
      <c r="K46" s="140"/>
      <c r="L46" s="140"/>
      <c r="M46" s="140"/>
      <c r="N46" s="140"/>
      <c r="O46" s="140"/>
      <c r="P46" s="140"/>
      <c r="Q46" s="140"/>
      <c r="R46" s="140"/>
      <c r="S46" s="140"/>
      <c r="T46" s="140"/>
      <c r="U46" s="140"/>
      <c r="V46" s="140"/>
      <c r="W46" s="140"/>
      <c r="X46" s="140"/>
    </row>
    <row r="47" ht="21.0" customHeight="1">
      <c r="A47" s="99" t="s">
        <v>41</v>
      </c>
      <c r="B47" s="101" t="s">
        <v>75</v>
      </c>
      <c r="C47" s="141" t="s">
        <v>102</v>
      </c>
      <c r="D47" s="23"/>
      <c r="E47" s="120"/>
      <c r="F47" s="120"/>
      <c r="G47" s="120"/>
      <c r="H47" s="120"/>
      <c r="I47" s="120"/>
      <c r="J47" s="120"/>
      <c r="K47" s="120"/>
      <c r="L47" s="120"/>
      <c r="M47" s="120"/>
      <c r="N47" s="120"/>
      <c r="O47" s="120"/>
      <c r="P47" s="120"/>
      <c r="Q47" s="120"/>
      <c r="R47" s="120"/>
      <c r="S47" s="120"/>
      <c r="T47" s="120"/>
      <c r="U47" s="120"/>
      <c r="V47" s="120"/>
      <c r="W47" s="120"/>
      <c r="X47" s="120"/>
    </row>
    <row r="48" ht="21.0" customHeight="1">
      <c r="A48" s="99" t="s">
        <v>41</v>
      </c>
      <c r="B48" s="101" t="s">
        <v>78</v>
      </c>
      <c r="C48" s="141" t="s">
        <v>102</v>
      </c>
      <c r="D48" s="23"/>
      <c r="E48" s="120"/>
      <c r="F48" s="120"/>
      <c r="G48" s="120"/>
      <c r="H48" s="120"/>
      <c r="I48" s="120"/>
      <c r="J48" s="120"/>
      <c r="K48" s="120"/>
      <c r="L48" s="120"/>
      <c r="M48" s="120"/>
      <c r="N48" s="120"/>
      <c r="O48" s="120"/>
      <c r="P48" s="120"/>
      <c r="Q48" s="120"/>
      <c r="R48" s="120"/>
      <c r="S48" s="120"/>
      <c r="T48" s="120"/>
      <c r="U48" s="120"/>
      <c r="V48" s="120"/>
      <c r="W48" s="120"/>
      <c r="X48" s="120"/>
    </row>
    <row r="49" ht="21.0" customHeight="1">
      <c r="A49" s="113" t="s">
        <v>41</v>
      </c>
      <c r="B49" s="114" t="s">
        <v>79</v>
      </c>
      <c r="C49" s="168" t="s">
        <v>102</v>
      </c>
      <c r="D49" s="23"/>
      <c r="E49" s="120"/>
      <c r="F49" s="120"/>
      <c r="G49" s="120"/>
      <c r="H49" s="120"/>
      <c r="I49" s="120"/>
      <c r="J49" s="120"/>
      <c r="K49" s="120"/>
      <c r="L49" s="120"/>
      <c r="M49" s="120"/>
      <c r="N49" s="120"/>
      <c r="O49" s="120"/>
      <c r="P49" s="120"/>
      <c r="Q49" s="120"/>
      <c r="R49" s="120"/>
      <c r="S49" s="120"/>
      <c r="T49" s="120"/>
      <c r="U49" s="120"/>
      <c r="V49" s="120"/>
      <c r="W49" s="120"/>
      <c r="X49" s="120"/>
    </row>
    <row r="50" ht="15.0" customHeight="1">
      <c r="A50" s="189" t="s">
        <v>103</v>
      </c>
      <c r="B50" s="191"/>
      <c r="C50" s="194"/>
      <c r="D50" s="196"/>
      <c r="E50" s="120"/>
      <c r="F50" s="120"/>
      <c r="G50" s="120"/>
      <c r="H50" s="120"/>
      <c r="I50" s="120"/>
      <c r="J50" s="120"/>
      <c r="K50" s="120"/>
      <c r="L50" s="120"/>
      <c r="M50" s="120"/>
      <c r="N50" s="120"/>
      <c r="O50" s="120"/>
      <c r="P50" s="120"/>
      <c r="Q50" s="120"/>
      <c r="R50" s="120"/>
      <c r="S50" s="120"/>
      <c r="T50" s="120"/>
      <c r="U50" s="120"/>
      <c r="V50" s="120"/>
      <c r="W50" s="120"/>
      <c r="X50" s="120"/>
    </row>
    <row r="51" ht="15.75" customHeight="1">
      <c r="A51" s="199" t="s">
        <v>60</v>
      </c>
      <c r="B51" s="200">
        <v>4.0</v>
      </c>
      <c r="C51" s="167" t="s">
        <v>104</v>
      </c>
      <c r="D51" s="202"/>
      <c r="E51" s="120"/>
      <c r="F51" s="120"/>
      <c r="G51" s="120"/>
      <c r="H51" s="120"/>
      <c r="I51" s="120"/>
      <c r="J51" s="120"/>
      <c r="K51" s="120"/>
      <c r="L51" s="120"/>
      <c r="M51" s="120"/>
      <c r="N51" s="120"/>
      <c r="O51" s="120"/>
      <c r="P51" s="120"/>
      <c r="Q51" s="120"/>
      <c r="R51" s="120"/>
      <c r="S51" s="120"/>
      <c r="T51" s="120"/>
      <c r="U51" s="120"/>
      <c r="V51" s="120"/>
      <c r="W51" s="120"/>
      <c r="X51" s="120"/>
    </row>
    <row r="52" ht="45.0" customHeight="1">
      <c r="A52" s="122" t="s">
        <v>71</v>
      </c>
      <c r="B52" s="126" t="s">
        <v>106</v>
      </c>
      <c r="C52" s="203" t="s">
        <v>107</v>
      </c>
      <c r="D52" s="182" t="s">
        <v>108</v>
      </c>
      <c r="E52" s="140"/>
      <c r="F52" s="140"/>
      <c r="G52" s="140"/>
      <c r="H52" s="140"/>
      <c r="I52" s="140"/>
      <c r="J52" s="140"/>
      <c r="K52" s="140"/>
      <c r="L52" s="140"/>
      <c r="M52" s="140"/>
      <c r="N52" s="140"/>
      <c r="O52" s="140"/>
      <c r="P52" s="140"/>
      <c r="Q52" s="140"/>
      <c r="R52" s="140"/>
      <c r="S52" s="140"/>
      <c r="T52" s="140"/>
      <c r="U52" s="140"/>
      <c r="V52" s="140"/>
      <c r="W52" s="140"/>
      <c r="X52" s="140"/>
    </row>
    <row r="53" ht="34.5" customHeight="1">
      <c r="A53" s="99" t="s">
        <v>41</v>
      </c>
      <c r="B53" s="101" t="s">
        <v>75</v>
      </c>
      <c r="C53" s="141" t="s">
        <v>109</v>
      </c>
      <c r="D53" s="23"/>
      <c r="E53" s="120"/>
      <c r="F53" s="120"/>
      <c r="G53" s="120"/>
      <c r="H53" s="120"/>
      <c r="I53" s="120"/>
      <c r="J53" s="120"/>
      <c r="K53" s="120"/>
      <c r="L53" s="120"/>
      <c r="M53" s="120"/>
      <c r="N53" s="120"/>
      <c r="O53" s="120"/>
      <c r="P53" s="120"/>
      <c r="Q53" s="120"/>
      <c r="R53" s="120"/>
      <c r="S53" s="120"/>
      <c r="T53" s="120"/>
      <c r="U53" s="120"/>
      <c r="V53" s="120"/>
      <c r="W53" s="120"/>
      <c r="X53" s="120"/>
    </row>
    <row r="54" ht="34.5" customHeight="1">
      <c r="A54" s="99" t="s">
        <v>41</v>
      </c>
      <c r="B54" s="101" t="s">
        <v>78</v>
      </c>
      <c r="C54" s="141" t="s">
        <v>110</v>
      </c>
      <c r="D54" s="23"/>
      <c r="E54" s="120"/>
      <c r="F54" s="120"/>
      <c r="G54" s="120"/>
      <c r="H54" s="120"/>
      <c r="I54" s="120"/>
      <c r="J54" s="120"/>
      <c r="K54" s="120"/>
      <c r="L54" s="120"/>
      <c r="M54" s="120"/>
      <c r="N54" s="120"/>
      <c r="O54" s="120"/>
      <c r="P54" s="120"/>
      <c r="Q54" s="120"/>
      <c r="R54" s="120"/>
      <c r="S54" s="120"/>
      <c r="T54" s="120"/>
      <c r="U54" s="120"/>
      <c r="V54" s="120"/>
      <c r="W54" s="120"/>
      <c r="X54" s="120"/>
    </row>
    <row r="55" ht="37.5" customHeight="1">
      <c r="A55" s="146" t="s">
        <v>41</v>
      </c>
      <c r="B55" s="148" t="s">
        <v>79</v>
      </c>
      <c r="C55" s="154" t="s">
        <v>111</v>
      </c>
      <c r="D55" s="23"/>
      <c r="E55" s="120"/>
      <c r="F55" s="120"/>
      <c r="G55" s="120"/>
      <c r="H55" s="120"/>
      <c r="I55" s="120"/>
      <c r="J55" s="120"/>
      <c r="K55" s="120"/>
      <c r="L55" s="120"/>
      <c r="M55" s="120"/>
      <c r="N55" s="120"/>
      <c r="O55" s="120"/>
      <c r="P55" s="120"/>
      <c r="Q55" s="120"/>
      <c r="R55" s="120"/>
      <c r="S55" s="120"/>
      <c r="T55" s="120"/>
      <c r="U55" s="120"/>
      <c r="V55" s="120"/>
      <c r="W55" s="120"/>
      <c r="X55" s="120"/>
    </row>
    <row r="56" ht="39.75" customHeight="1">
      <c r="A56" s="122" t="s">
        <v>71</v>
      </c>
      <c r="B56" s="126" t="s">
        <v>112</v>
      </c>
      <c r="C56" s="128" t="s">
        <v>113</v>
      </c>
      <c r="D56" s="208" t="s">
        <v>114</v>
      </c>
      <c r="E56" s="140"/>
      <c r="F56" s="140"/>
      <c r="G56" s="140"/>
      <c r="H56" s="140"/>
      <c r="I56" s="140"/>
      <c r="J56" s="140"/>
      <c r="K56" s="140"/>
      <c r="L56" s="140"/>
      <c r="M56" s="140"/>
      <c r="N56" s="140"/>
      <c r="O56" s="140"/>
      <c r="P56" s="140"/>
      <c r="Q56" s="140"/>
      <c r="R56" s="140"/>
      <c r="S56" s="140"/>
      <c r="T56" s="140"/>
      <c r="U56" s="140"/>
      <c r="V56" s="140"/>
      <c r="W56" s="140"/>
      <c r="X56" s="140"/>
    </row>
    <row r="57" ht="30.0" customHeight="1">
      <c r="A57" s="99" t="s">
        <v>41</v>
      </c>
      <c r="B57" s="101" t="s">
        <v>75</v>
      </c>
      <c r="C57" s="141" t="s">
        <v>115</v>
      </c>
      <c r="D57" s="23"/>
      <c r="E57" s="120"/>
      <c r="F57" s="120"/>
      <c r="G57" s="120"/>
      <c r="H57" s="120"/>
      <c r="I57" s="120"/>
      <c r="J57" s="120"/>
      <c r="K57" s="120"/>
      <c r="L57" s="120"/>
      <c r="M57" s="120"/>
      <c r="N57" s="120"/>
      <c r="O57" s="120"/>
      <c r="P57" s="120"/>
      <c r="Q57" s="120"/>
      <c r="R57" s="120"/>
      <c r="S57" s="120"/>
      <c r="T57" s="120"/>
      <c r="U57" s="120"/>
      <c r="V57" s="120"/>
      <c r="W57" s="120"/>
      <c r="X57" s="120"/>
    </row>
    <row r="58" ht="15.0" customHeight="1">
      <c r="A58" s="99" t="s">
        <v>41</v>
      </c>
      <c r="B58" s="101" t="s">
        <v>78</v>
      </c>
      <c r="C58" s="141" t="s">
        <v>116</v>
      </c>
      <c r="D58" s="23"/>
      <c r="E58" s="120"/>
      <c r="F58" s="120"/>
      <c r="G58" s="120"/>
      <c r="H58" s="120"/>
      <c r="I58" s="120"/>
      <c r="J58" s="120"/>
      <c r="K58" s="120"/>
      <c r="L58" s="120"/>
      <c r="M58" s="120"/>
      <c r="N58" s="120"/>
      <c r="O58" s="120"/>
      <c r="P58" s="120"/>
      <c r="Q58" s="120"/>
      <c r="R58" s="120"/>
      <c r="S58" s="120"/>
      <c r="T58" s="120"/>
      <c r="U58" s="120"/>
      <c r="V58" s="120"/>
      <c r="W58" s="120"/>
      <c r="X58" s="120"/>
    </row>
    <row r="59" ht="15.0" customHeight="1">
      <c r="A59" s="113" t="s">
        <v>41</v>
      </c>
      <c r="B59" s="114" t="s">
        <v>79</v>
      </c>
      <c r="C59" s="168" t="s">
        <v>117</v>
      </c>
      <c r="D59" s="23"/>
      <c r="E59" s="120"/>
      <c r="F59" s="120"/>
      <c r="G59" s="120"/>
      <c r="H59" s="120"/>
      <c r="I59" s="120"/>
      <c r="J59" s="120"/>
      <c r="K59" s="120"/>
      <c r="L59" s="120"/>
      <c r="M59" s="120"/>
      <c r="N59" s="120"/>
      <c r="O59" s="120"/>
      <c r="P59" s="120"/>
      <c r="Q59" s="120"/>
      <c r="R59" s="120"/>
      <c r="S59" s="120"/>
      <c r="T59" s="120"/>
      <c r="U59" s="120"/>
      <c r="V59" s="120"/>
      <c r="W59" s="120"/>
      <c r="X59" s="120"/>
    </row>
    <row r="60" ht="15.0" customHeight="1">
      <c r="A60" s="189" t="s">
        <v>118</v>
      </c>
      <c r="B60" s="191"/>
      <c r="C60" s="194"/>
      <c r="D60" s="196"/>
      <c r="E60" s="120"/>
      <c r="F60" s="120"/>
      <c r="G60" s="120"/>
      <c r="H60" s="120"/>
      <c r="I60" s="120"/>
      <c r="J60" s="120"/>
      <c r="K60" s="120"/>
      <c r="L60" s="120"/>
      <c r="M60" s="120"/>
      <c r="N60" s="120"/>
      <c r="O60" s="120"/>
      <c r="P60" s="120"/>
      <c r="Q60" s="120"/>
      <c r="R60" s="120"/>
      <c r="S60" s="120"/>
      <c r="T60" s="120"/>
      <c r="U60" s="120"/>
      <c r="V60" s="120"/>
      <c r="W60" s="120"/>
      <c r="X60" s="120"/>
    </row>
    <row r="61" ht="52.5" customHeight="1">
      <c r="A61" s="166" t="s">
        <v>60</v>
      </c>
      <c r="B61" s="175" t="s">
        <v>119</v>
      </c>
      <c r="C61" s="167" t="s">
        <v>120</v>
      </c>
      <c r="D61" s="179" t="s">
        <v>121</v>
      </c>
      <c r="E61" s="120"/>
      <c r="F61" s="120"/>
      <c r="G61" s="120"/>
      <c r="H61" s="120"/>
      <c r="I61" s="120"/>
      <c r="J61" s="120"/>
      <c r="K61" s="120"/>
      <c r="L61" s="120"/>
      <c r="M61" s="120"/>
      <c r="N61" s="120"/>
      <c r="O61" s="120"/>
      <c r="P61" s="120"/>
      <c r="Q61" s="120"/>
      <c r="R61" s="120"/>
      <c r="S61" s="120"/>
      <c r="T61" s="120"/>
      <c r="U61" s="120"/>
      <c r="V61" s="120"/>
      <c r="W61" s="120"/>
      <c r="X61" s="120"/>
    </row>
    <row r="62" ht="15.0" customHeight="1">
      <c r="A62" s="122" t="s">
        <v>71</v>
      </c>
      <c r="B62" s="126" t="s">
        <v>122</v>
      </c>
      <c r="C62" s="138" t="s">
        <v>123</v>
      </c>
      <c r="D62" s="182" t="s">
        <v>124</v>
      </c>
      <c r="E62" s="140"/>
      <c r="F62" s="140"/>
      <c r="G62" s="140"/>
      <c r="H62" s="140"/>
      <c r="I62" s="140"/>
      <c r="J62" s="140"/>
      <c r="K62" s="140"/>
      <c r="L62" s="140"/>
      <c r="M62" s="140"/>
      <c r="N62" s="140"/>
      <c r="O62" s="140"/>
      <c r="P62" s="140"/>
      <c r="Q62" s="140"/>
      <c r="R62" s="140"/>
      <c r="S62" s="140"/>
      <c r="T62" s="140"/>
      <c r="U62" s="140"/>
      <c r="V62" s="140"/>
      <c r="W62" s="140"/>
      <c r="X62" s="140"/>
    </row>
    <row r="63" ht="30.0" customHeight="1">
      <c r="A63" s="99" t="s">
        <v>41</v>
      </c>
      <c r="B63" s="101" t="s">
        <v>75</v>
      </c>
      <c r="C63" s="141" t="s">
        <v>125</v>
      </c>
      <c r="D63" s="23"/>
      <c r="E63" s="120"/>
      <c r="F63" s="120"/>
      <c r="G63" s="120"/>
      <c r="H63" s="120"/>
      <c r="I63" s="120"/>
      <c r="J63" s="120"/>
      <c r="K63" s="120"/>
      <c r="L63" s="120"/>
      <c r="M63" s="120"/>
      <c r="N63" s="120"/>
      <c r="O63" s="120"/>
      <c r="P63" s="120"/>
      <c r="Q63" s="120"/>
      <c r="R63" s="120"/>
      <c r="S63" s="120"/>
      <c r="T63" s="120"/>
      <c r="U63" s="120"/>
      <c r="V63" s="120"/>
      <c r="W63" s="120"/>
      <c r="X63" s="120"/>
    </row>
    <row r="64" ht="30.0" customHeight="1">
      <c r="A64" s="99" t="s">
        <v>41</v>
      </c>
      <c r="B64" s="101" t="s">
        <v>78</v>
      </c>
      <c r="C64" s="141" t="s">
        <v>125</v>
      </c>
      <c r="D64" s="23"/>
      <c r="E64" s="120"/>
      <c r="F64" s="120"/>
      <c r="G64" s="120"/>
      <c r="H64" s="120"/>
      <c r="I64" s="120"/>
      <c r="J64" s="120"/>
      <c r="K64" s="120"/>
      <c r="L64" s="120"/>
      <c r="M64" s="120"/>
      <c r="N64" s="120"/>
      <c r="O64" s="120"/>
      <c r="P64" s="120"/>
      <c r="Q64" s="120"/>
      <c r="R64" s="120"/>
      <c r="S64" s="120"/>
      <c r="T64" s="120"/>
      <c r="U64" s="120"/>
      <c r="V64" s="120"/>
      <c r="W64" s="120"/>
      <c r="X64" s="120"/>
    </row>
    <row r="65" ht="30.0" customHeight="1">
      <c r="A65" s="113" t="s">
        <v>41</v>
      </c>
      <c r="B65" s="148" t="s">
        <v>79</v>
      </c>
      <c r="C65" s="154" t="s">
        <v>125</v>
      </c>
      <c r="D65" s="41"/>
      <c r="E65" s="120"/>
      <c r="F65" s="120"/>
      <c r="G65" s="120"/>
      <c r="H65" s="120"/>
      <c r="I65" s="120"/>
      <c r="J65" s="120"/>
      <c r="K65" s="120"/>
      <c r="L65" s="120"/>
      <c r="M65" s="120"/>
      <c r="N65" s="120"/>
      <c r="O65" s="120"/>
      <c r="P65" s="120"/>
      <c r="Q65" s="120"/>
      <c r="R65" s="120"/>
      <c r="S65" s="120"/>
      <c r="T65" s="120"/>
      <c r="U65" s="120"/>
      <c r="V65" s="120"/>
      <c r="W65" s="120"/>
      <c r="X65" s="120"/>
    </row>
    <row r="66" ht="15.0" customHeight="1">
      <c r="A66" s="122" t="s">
        <v>71</v>
      </c>
      <c r="B66" s="126" t="s">
        <v>126</v>
      </c>
      <c r="C66" s="153" t="s">
        <v>127</v>
      </c>
      <c r="D66" s="119" t="s">
        <v>128</v>
      </c>
      <c r="E66" s="140"/>
      <c r="F66" s="140"/>
      <c r="G66" s="140"/>
      <c r="H66" s="140"/>
      <c r="I66" s="140"/>
      <c r="J66" s="140"/>
      <c r="K66" s="140"/>
      <c r="L66" s="140"/>
      <c r="M66" s="140"/>
      <c r="N66" s="140"/>
      <c r="O66" s="140"/>
      <c r="P66" s="140"/>
      <c r="Q66" s="140"/>
      <c r="R66" s="140"/>
      <c r="S66" s="140"/>
      <c r="T66" s="140"/>
      <c r="U66" s="140"/>
      <c r="V66" s="140"/>
      <c r="W66" s="140"/>
      <c r="X66" s="140"/>
    </row>
    <row r="67" ht="24.75" customHeight="1">
      <c r="A67" s="99" t="s">
        <v>41</v>
      </c>
      <c r="B67" s="101" t="s">
        <v>75</v>
      </c>
      <c r="C67" s="220" t="s">
        <v>129</v>
      </c>
      <c r="D67" s="23"/>
      <c r="E67" s="120"/>
      <c r="F67" s="120"/>
      <c r="G67" s="120"/>
      <c r="H67" s="120"/>
      <c r="I67" s="120"/>
      <c r="J67" s="120"/>
      <c r="K67" s="120"/>
      <c r="L67" s="120"/>
      <c r="M67" s="120"/>
      <c r="N67" s="120"/>
      <c r="O67" s="120"/>
      <c r="P67" s="120"/>
      <c r="Q67" s="120"/>
      <c r="R67" s="120"/>
      <c r="S67" s="120"/>
      <c r="T67" s="120"/>
      <c r="U67" s="120"/>
      <c r="V67" s="120"/>
      <c r="W67" s="120"/>
      <c r="X67" s="120"/>
    </row>
    <row r="68" ht="24.75" customHeight="1">
      <c r="A68" s="99" t="s">
        <v>41</v>
      </c>
      <c r="B68" s="101" t="s">
        <v>78</v>
      </c>
      <c r="C68" s="220" t="s">
        <v>109</v>
      </c>
      <c r="D68" s="23"/>
      <c r="E68" s="120"/>
      <c r="F68" s="120"/>
      <c r="G68" s="120"/>
      <c r="H68" s="120"/>
      <c r="I68" s="120"/>
      <c r="J68" s="120"/>
      <c r="K68" s="120"/>
      <c r="L68" s="120"/>
      <c r="M68" s="120"/>
      <c r="N68" s="120"/>
      <c r="O68" s="120"/>
      <c r="P68" s="120"/>
      <c r="Q68" s="120"/>
      <c r="R68" s="120"/>
      <c r="S68" s="120"/>
      <c r="T68" s="120"/>
      <c r="U68" s="120"/>
      <c r="V68" s="120"/>
      <c r="W68" s="120"/>
      <c r="X68" s="120"/>
    </row>
    <row r="69" ht="24.75" customHeight="1">
      <c r="A69" s="146" t="s">
        <v>41</v>
      </c>
      <c r="B69" s="114" t="s">
        <v>79</v>
      </c>
      <c r="C69" s="221" t="s">
        <v>110</v>
      </c>
      <c r="D69" s="23"/>
      <c r="E69" s="120"/>
      <c r="F69" s="120"/>
      <c r="G69" s="120"/>
      <c r="H69" s="120"/>
      <c r="I69" s="120"/>
      <c r="J69" s="120"/>
      <c r="K69" s="120"/>
      <c r="L69" s="120"/>
      <c r="M69" s="120"/>
      <c r="N69" s="120"/>
      <c r="O69" s="120"/>
      <c r="P69" s="120"/>
      <c r="Q69" s="120"/>
      <c r="R69" s="120"/>
      <c r="S69" s="120"/>
      <c r="T69" s="120"/>
      <c r="U69" s="120"/>
      <c r="V69" s="120"/>
      <c r="W69" s="120"/>
      <c r="X69" s="120"/>
    </row>
    <row r="70" ht="15.75" customHeight="1">
      <c r="A70" s="122" t="s">
        <v>71</v>
      </c>
      <c r="B70" s="126" t="s">
        <v>131</v>
      </c>
      <c r="C70" s="153" t="s">
        <v>133</v>
      </c>
      <c r="D70" s="222" t="s">
        <v>134</v>
      </c>
      <c r="E70" s="140"/>
      <c r="F70" s="140"/>
      <c r="G70" s="140"/>
      <c r="H70" s="140"/>
      <c r="I70" s="140"/>
      <c r="J70" s="140"/>
      <c r="K70" s="140"/>
      <c r="L70" s="140"/>
      <c r="M70" s="140"/>
      <c r="N70" s="140"/>
      <c r="O70" s="140"/>
      <c r="P70" s="140"/>
      <c r="Q70" s="140"/>
      <c r="R70" s="140"/>
      <c r="S70" s="140"/>
      <c r="T70" s="140"/>
      <c r="U70" s="140"/>
      <c r="V70" s="140"/>
      <c r="W70" s="140"/>
      <c r="X70" s="140"/>
    </row>
    <row r="71" ht="30.0" customHeight="1">
      <c r="A71" s="99" t="s">
        <v>41</v>
      </c>
      <c r="B71" s="101" t="s">
        <v>75</v>
      </c>
      <c r="C71" s="141" t="s">
        <v>135</v>
      </c>
      <c r="D71" s="23"/>
      <c r="E71" s="120"/>
      <c r="F71" s="120"/>
      <c r="G71" s="120"/>
      <c r="H71" s="120"/>
      <c r="I71" s="120"/>
      <c r="J71" s="120"/>
      <c r="K71" s="120"/>
      <c r="L71" s="120"/>
      <c r="M71" s="120"/>
      <c r="N71" s="120"/>
      <c r="O71" s="120"/>
      <c r="P71" s="120"/>
      <c r="Q71" s="120"/>
      <c r="R71" s="120"/>
      <c r="S71" s="120"/>
      <c r="T71" s="120"/>
      <c r="U71" s="120"/>
      <c r="V71" s="120"/>
      <c r="W71" s="120"/>
      <c r="X71" s="120"/>
    </row>
    <row r="72" ht="30.0" customHeight="1">
      <c r="A72" s="99" t="s">
        <v>41</v>
      </c>
      <c r="B72" s="101" t="s">
        <v>78</v>
      </c>
      <c r="C72" s="141" t="s">
        <v>136</v>
      </c>
      <c r="D72" s="23"/>
      <c r="E72" s="120"/>
      <c r="F72" s="120"/>
      <c r="G72" s="120"/>
      <c r="H72" s="120"/>
      <c r="I72" s="120"/>
      <c r="J72" s="120"/>
      <c r="K72" s="120"/>
      <c r="L72" s="120"/>
      <c r="M72" s="120"/>
      <c r="N72" s="120"/>
      <c r="O72" s="120"/>
      <c r="P72" s="120"/>
      <c r="Q72" s="120"/>
      <c r="R72" s="120"/>
      <c r="S72" s="120"/>
      <c r="T72" s="120"/>
      <c r="U72" s="120"/>
      <c r="V72" s="120"/>
      <c r="W72" s="120"/>
      <c r="X72" s="120"/>
    </row>
    <row r="73" ht="30.0" customHeight="1">
      <c r="A73" s="146" t="s">
        <v>41</v>
      </c>
      <c r="B73" s="114" t="s">
        <v>79</v>
      </c>
      <c r="C73" s="154" t="s">
        <v>137</v>
      </c>
      <c r="D73" s="41"/>
      <c r="E73" s="120"/>
      <c r="F73" s="120"/>
      <c r="G73" s="120"/>
      <c r="H73" s="120"/>
      <c r="I73" s="120"/>
      <c r="J73" s="120"/>
      <c r="K73" s="120"/>
      <c r="L73" s="120"/>
      <c r="M73" s="120"/>
      <c r="N73" s="120"/>
      <c r="O73" s="120"/>
      <c r="P73" s="120"/>
      <c r="Q73" s="120"/>
      <c r="R73" s="120"/>
      <c r="S73" s="120"/>
      <c r="T73" s="120"/>
      <c r="U73" s="120"/>
      <c r="V73" s="120"/>
      <c r="W73" s="120"/>
      <c r="X73" s="120"/>
    </row>
    <row r="74" ht="15.75" customHeight="1">
      <c r="A74" s="122" t="s">
        <v>71</v>
      </c>
      <c r="B74" s="126" t="s">
        <v>138</v>
      </c>
      <c r="C74" s="153" t="s">
        <v>139</v>
      </c>
      <c r="D74" s="182" t="s">
        <v>140</v>
      </c>
      <c r="E74" s="140"/>
      <c r="F74" s="140"/>
      <c r="G74" s="140"/>
      <c r="H74" s="140"/>
      <c r="I74" s="140"/>
      <c r="J74" s="140"/>
      <c r="K74" s="140"/>
      <c r="L74" s="140"/>
      <c r="M74" s="140"/>
      <c r="N74" s="140"/>
      <c r="O74" s="140"/>
      <c r="P74" s="140"/>
      <c r="Q74" s="140"/>
      <c r="R74" s="140"/>
      <c r="S74" s="140"/>
      <c r="T74" s="140"/>
      <c r="U74" s="140"/>
      <c r="V74" s="140"/>
      <c r="W74" s="140"/>
      <c r="X74" s="140"/>
    </row>
    <row r="75" ht="24.75" customHeight="1">
      <c r="A75" s="99" t="s">
        <v>41</v>
      </c>
      <c r="B75" s="101" t="s">
        <v>75</v>
      </c>
      <c r="C75" s="141" t="s">
        <v>141</v>
      </c>
      <c r="D75" s="23"/>
      <c r="E75" s="120"/>
      <c r="F75" s="120"/>
      <c r="G75" s="120"/>
      <c r="H75" s="120"/>
      <c r="I75" s="120"/>
      <c r="J75" s="120"/>
      <c r="K75" s="120"/>
      <c r="L75" s="120"/>
      <c r="M75" s="120"/>
      <c r="N75" s="120"/>
      <c r="O75" s="120"/>
      <c r="P75" s="120"/>
      <c r="Q75" s="120"/>
      <c r="R75" s="120"/>
      <c r="S75" s="120"/>
      <c r="T75" s="120"/>
      <c r="U75" s="120"/>
      <c r="V75" s="120"/>
      <c r="W75" s="120"/>
      <c r="X75" s="120"/>
    </row>
    <row r="76" ht="24.75" customHeight="1">
      <c r="A76" s="99" t="s">
        <v>41</v>
      </c>
      <c r="B76" s="101" t="s">
        <v>78</v>
      </c>
      <c r="C76" s="141" t="s">
        <v>141</v>
      </c>
      <c r="D76" s="23"/>
      <c r="E76" s="120"/>
      <c r="F76" s="120"/>
      <c r="G76" s="120"/>
      <c r="H76" s="120"/>
      <c r="I76" s="120"/>
      <c r="J76" s="120"/>
      <c r="K76" s="120"/>
      <c r="L76" s="120"/>
      <c r="M76" s="120"/>
      <c r="N76" s="120"/>
      <c r="O76" s="120"/>
      <c r="P76" s="120"/>
      <c r="Q76" s="120"/>
      <c r="R76" s="120"/>
      <c r="S76" s="120"/>
      <c r="T76" s="120"/>
      <c r="U76" s="120"/>
      <c r="V76" s="120"/>
      <c r="W76" s="120"/>
      <c r="X76" s="120"/>
    </row>
    <row r="77" ht="24.75" customHeight="1">
      <c r="A77" s="146" t="s">
        <v>41</v>
      </c>
      <c r="B77" s="148" t="s">
        <v>79</v>
      </c>
      <c r="C77" s="154" t="s">
        <v>141</v>
      </c>
      <c r="D77" s="41"/>
      <c r="E77" s="120"/>
      <c r="F77" s="120"/>
      <c r="G77" s="120"/>
      <c r="H77" s="120"/>
      <c r="I77" s="120"/>
      <c r="J77" s="120"/>
      <c r="K77" s="120"/>
      <c r="L77" s="120"/>
      <c r="M77" s="120"/>
      <c r="N77" s="120"/>
      <c r="O77" s="120"/>
      <c r="P77" s="120"/>
      <c r="Q77" s="120"/>
      <c r="R77" s="120"/>
      <c r="S77" s="120"/>
      <c r="T77" s="120"/>
      <c r="U77" s="120"/>
      <c r="V77" s="120"/>
      <c r="W77" s="120"/>
      <c r="X77" s="120"/>
    </row>
    <row r="78" ht="15.75" customHeight="1">
      <c r="A78" s="122" t="s">
        <v>71</v>
      </c>
      <c r="B78" s="126" t="s">
        <v>142</v>
      </c>
      <c r="C78" s="153" t="s">
        <v>143</v>
      </c>
      <c r="D78" s="182" t="s">
        <v>144</v>
      </c>
      <c r="E78" s="140"/>
      <c r="F78" s="140"/>
      <c r="G78" s="140"/>
      <c r="H78" s="140"/>
      <c r="I78" s="140"/>
      <c r="J78" s="140"/>
      <c r="K78" s="140"/>
      <c r="L78" s="140"/>
      <c r="M78" s="140"/>
      <c r="N78" s="140"/>
      <c r="O78" s="140"/>
      <c r="P78" s="140"/>
      <c r="Q78" s="140"/>
      <c r="R78" s="140"/>
      <c r="S78" s="140"/>
      <c r="T78" s="140"/>
      <c r="U78" s="140"/>
      <c r="V78" s="140"/>
      <c r="W78" s="140"/>
      <c r="X78" s="140"/>
    </row>
    <row r="79" ht="24.75" customHeight="1">
      <c r="A79" s="99" t="s">
        <v>41</v>
      </c>
      <c r="B79" s="101" t="s">
        <v>75</v>
      </c>
      <c r="C79" s="141" t="s">
        <v>141</v>
      </c>
      <c r="D79" s="23"/>
      <c r="E79" s="120"/>
      <c r="F79" s="120"/>
      <c r="G79" s="120"/>
      <c r="H79" s="120"/>
      <c r="I79" s="120"/>
      <c r="J79" s="120"/>
      <c r="K79" s="120"/>
      <c r="L79" s="120"/>
      <c r="M79" s="120"/>
      <c r="N79" s="120"/>
      <c r="O79" s="120"/>
      <c r="P79" s="120"/>
      <c r="Q79" s="120"/>
      <c r="R79" s="120"/>
      <c r="S79" s="120"/>
      <c r="T79" s="120"/>
      <c r="U79" s="120"/>
      <c r="V79" s="120"/>
      <c r="W79" s="120"/>
      <c r="X79" s="120"/>
    </row>
    <row r="80" ht="24.75" customHeight="1">
      <c r="A80" s="99" t="s">
        <v>41</v>
      </c>
      <c r="B80" s="101" t="s">
        <v>78</v>
      </c>
      <c r="C80" s="141" t="s">
        <v>141</v>
      </c>
      <c r="D80" s="23"/>
      <c r="E80" s="120"/>
      <c r="F80" s="120"/>
      <c r="G80" s="120"/>
      <c r="H80" s="120"/>
      <c r="I80" s="120"/>
      <c r="J80" s="120"/>
      <c r="K80" s="120"/>
      <c r="L80" s="120"/>
      <c r="M80" s="120"/>
      <c r="N80" s="120"/>
      <c r="O80" s="120"/>
      <c r="P80" s="120"/>
      <c r="Q80" s="120"/>
      <c r="R80" s="120"/>
      <c r="S80" s="120"/>
      <c r="T80" s="120"/>
      <c r="U80" s="120"/>
      <c r="V80" s="120"/>
      <c r="W80" s="120"/>
      <c r="X80" s="120"/>
    </row>
    <row r="81" ht="24.75" customHeight="1">
      <c r="A81" s="146" t="s">
        <v>41</v>
      </c>
      <c r="B81" s="148" t="s">
        <v>79</v>
      </c>
      <c r="C81" s="154" t="s">
        <v>141</v>
      </c>
      <c r="D81" s="41"/>
      <c r="E81" s="120"/>
      <c r="F81" s="120"/>
      <c r="G81" s="120"/>
      <c r="H81" s="120"/>
      <c r="I81" s="120"/>
      <c r="J81" s="120"/>
      <c r="K81" s="120"/>
      <c r="L81" s="120"/>
      <c r="M81" s="120"/>
      <c r="N81" s="120"/>
      <c r="O81" s="120"/>
      <c r="P81" s="120"/>
      <c r="Q81" s="120"/>
      <c r="R81" s="120"/>
      <c r="S81" s="120"/>
      <c r="T81" s="120"/>
      <c r="U81" s="120"/>
      <c r="V81" s="120"/>
      <c r="W81" s="120"/>
      <c r="X81" s="120"/>
    </row>
    <row r="82" ht="15.0" customHeight="1">
      <c r="A82" s="189" t="s">
        <v>146</v>
      </c>
      <c r="B82" s="191"/>
      <c r="C82" s="194"/>
      <c r="D82" s="196"/>
      <c r="E82" s="120"/>
      <c r="F82" s="120"/>
      <c r="G82" s="120"/>
      <c r="H82" s="120"/>
      <c r="I82" s="120"/>
      <c r="J82" s="120"/>
      <c r="K82" s="120"/>
      <c r="L82" s="120"/>
      <c r="M82" s="120"/>
      <c r="N82" s="120"/>
      <c r="O82" s="120"/>
      <c r="P82" s="120"/>
      <c r="Q82" s="120"/>
      <c r="R82" s="120"/>
      <c r="S82" s="120"/>
      <c r="T82" s="120"/>
      <c r="U82" s="120"/>
      <c r="V82" s="120"/>
      <c r="W82" s="120"/>
      <c r="X82" s="120"/>
    </row>
    <row r="83" ht="15.75" customHeight="1">
      <c r="A83" s="166" t="s">
        <v>60</v>
      </c>
      <c r="B83" s="224" t="s">
        <v>148</v>
      </c>
      <c r="C83" s="167" t="s">
        <v>149</v>
      </c>
      <c r="D83" s="202"/>
      <c r="E83" s="120"/>
      <c r="F83" s="120"/>
      <c r="G83" s="120"/>
      <c r="H83" s="120"/>
      <c r="I83" s="120"/>
      <c r="J83" s="120"/>
      <c r="K83" s="120"/>
      <c r="L83" s="120"/>
      <c r="M83" s="120"/>
      <c r="N83" s="120"/>
      <c r="O83" s="120"/>
      <c r="P83" s="120"/>
      <c r="Q83" s="120"/>
      <c r="R83" s="120"/>
      <c r="S83" s="120"/>
      <c r="T83" s="120"/>
      <c r="U83" s="120"/>
      <c r="V83" s="120"/>
      <c r="W83" s="120"/>
      <c r="X83" s="120"/>
    </row>
    <row r="84" ht="28.5" customHeight="1">
      <c r="A84" s="122" t="s">
        <v>71</v>
      </c>
      <c r="B84" s="126" t="s">
        <v>150</v>
      </c>
      <c r="C84" s="203" t="s">
        <v>151</v>
      </c>
      <c r="D84" s="182" t="s">
        <v>152</v>
      </c>
      <c r="E84" s="140"/>
      <c r="F84" s="140"/>
      <c r="G84" s="140"/>
      <c r="H84" s="140"/>
      <c r="I84" s="140"/>
      <c r="J84" s="140"/>
      <c r="K84" s="140"/>
      <c r="L84" s="140"/>
      <c r="M84" s="140"/>
      <c r="N84" s="140"/>
      <c r="O84" s="140"/>
      <c r="P84" s="140"/>
      <c r="Q84" s="140"/>
      <c r="R84" s="140"/>
      <c r="S84" s="140"/>
      <c r="T84" s="140"/>
      <c r="U84" s="140"/>
      <c r="V84" s="140"/>
      <c r="W84" s="140"/>
      <c r="X84" s="140"/>
    </row>
    <row r="85" ht="30.0" customHeight="1">
      <c r="A85" s="99" t="s">
        <v>41</v>
      </c>
      <c r="B85" s="101" t="s">
        <v>75</v>
      </c>
      <c r="C85" s="141" t="s">
        <v>153</v>
      </c>
      <c r="D85" s="23"/>
      <c r="E85" s="120"/>
      <c r="F85" s="120"/>
      <c r="G85" s="120"/>
      <c r="H85" s="120"/>
      <c r="I85" s="120"/>
      <c r="J85" s="120"/>
      <c r="K85" s="120"/>
      <c r="L85" s="120"/>
      <c r="M85" s="120"/>
      <c r="N85" s="120"/>
      <c r="O85" s="120"/>
      <c r="P85" s="120"/>
      <c r="Q85" s="120"/>
      <c r="R85" s="120"/>
      <c r="S85" s="120"/>
      <c r="T85" s="120"/>
      <c r="U85" s="120"/>
      <c r="V85" s="120"/>
      <c r="W85" s="120"/>
      <c r="X85" s="120"/>
    </row>
    <row r="86" ht="30.0" customHeight="1">
      <c r="A86" s="99" t="s">
        <v>41</v>
      </c>
      <c r="B86" s="101" t="s">
        <v>78</v>
      </c>
      <c r="C86" s="141" t="s">
        <v>153</v>
      </c>
      <c r="D86" s="23"/>
      <c r="E86" s="120"/>
      <c r="F86" s="120"/>
      <c r="G86" s="120"/>
      <c r="H86" s="120"/>
      <c r="I86" s="120"/>
      <c r="J86" s="120"/>
      <c r="K86" s="120"/>
      <c r="L86" s="120"/>
      <c r="M86" s="120"/>
      <c r="N86" s="120"/>
      <c r="O86" s="120"/>
      <c r="P86" s="120"/>
      <c r="Q86" s="120"/>
      <c r="R86" s="120"/>
      <c r="S86" s="120"/>
      <c r="T86" s="120"/>
      <c r="U86" s="120"/>
      <c r="V86" s="120"/>
      <c r="W86" s="120"/>
      <c r="X86" s="120"/>
    </row>
    <row r="87" ht="30.0" customHeight="1">
      <c r="A87" s="113" t="s">
        <v>41</v>
      </c>
      <c r="B87" s="114" t="s">
        <v>79</v>
      </c>
      <c r="C87" s="168" t="s">
        <v>153</v>
      </c>
      <c r="D87" s="41"/>
      <c r="E87" s="120"/>
      <c r="F87" s="120"/>
      <c r="G87" s="120"/>
      <c r="H87" s="120"/>
      <c r="I87" s="120"/>
      <c r="J87" s="120"/>
      <c r="K87" s="120"/>
      <c r="L87" s="120"/>
      <c r="M87" s="120"/>
      <c r="N87" s="120"/>
      <c r="O87" s="120"/>
      <c r="P87" s="120"/>
      <c r="Q87" s="120"/>
      <c r="R87" s="120"/>
      <c r="S87" s="120"/>
      <c r="T87" s="120"/>
      <c r="U87" s="120"/>
      <c r="V87" s="120"/>
      <c r="W87" s="120"/>
      <c r="X87" s="120"/>
    </row>
    <row r="88" ht="15.0" customHeight="1">
      <c r="A88" s="189" t="s">
        <v>154</v>
      </c>
      <c r="B88" s="191"/>
      <c r="C88" s="194"/>
      <c r="D88" s="196"/>
      <c r="E88" s="120"/>
      <c r="F88" s="120"/>
      <c r="G88" s="120"/>
      <c r="H88" s="120"/>
      <c r="I88" s="120"/>
      <c r="J88" s="120"/>
      <c r="K88" s="120"/>
      <c r="L88" s="120"/>
      <c r="M88" s="120"/>
      <c r="N88" s="120"/>
      <c r="O88" s="120"/>
      <c r="P88" s="120"/>
      <c r="Q88" s="120"/>
      <c r="R88" s="120"/>
      <c r="S88" s="120"/>
      <c r="T88" s="120"/>
      <c r="U88" s="120"/>
      <c r="V88" s="120"/>
      <c r="W88" s="120"/>
      <c r="X88" s="120"/>
    </row>
    <row r="89" ht="15.75" customHeight="1">
      <c r="A89" s="166" t="s">
        <v>60</v>
      </c>
      <c r="B89" s="224" t="s">
        <v>155</v>
      </c>
      <c r="C89" s="167" t="s">
        <v>156</v>
      </c>
      <c r="D89" s="222" t="s">
        <v>157</v>
      </c>
      <c r="E89" s="120"/>
      <c r="F89" s="120"/>
      <c r="G89" s="120"/>
      <c r="H89" s="120"/>
      <c r="I89" s="120"/>
      <c r="J89" s="120"/>
      <c r="K89" s="120"/>
      <c r="L89" s="120"/>
      <c r="M89" s="120"/>
      <c r="N89" s="120"/>
      <c r="O89" s="120"/>
      <c r="P89" s="120"/>
      <c r="Q89" s="120"/>
      <c r="R89" s="120"/>
      <c r="S89" s="120"/>
      <c r="T89" s="120"/>
      <c r="U89" s="120"/>
      <c r="V89" s="120"/>
      <c r="W89" s="120"/>
      <c r="X89" s="120"/>
    </row>
    <row r="90" ht="19.5" customHeight="1">
      <c r="A90" s="122" t="s">
        <v>71</v>
      </c>
      <c r="B90" s="126" t="s">
        <v>158</v>
      </c>
      <c r="C90" s="225" t="s">
        <v>160</v>
      </c>
      <c r="D90" s="23"/>
      <c r="E90" s="140"/>
      <c r="F90" s="140"/>
      <c r="G90" s="140"/>
      <c r="H90" s="140"/>
      <c r="I90" s="140"/>
      <c r="J90" s="140"/>
      <c r="K90" s="140"/>
      <c r="L90" s="140"/>
      <c r="M90" s="140"/>
      <c r="N90" s="140"/>
      <c r="O90" s="140"/>
      <c r="P90" s="140"/>
      <c r="Q90" s="140"/>
      <c r="R90" s="140"/>
      <c r="S90" s="140"/>
      <c r="T90" s="140"/>
      <c r="U90" s="140"/>
      <c r="V90" s="140"/>
      <c r="W90" s="140"/>
      <c r="X90" s="140"/>
    </row>
    <row r="91" ht="19.5" customHeight="1">
      <c r="A91" s="99" t="s">
        <v>41</v>
      </c>
      <c r="B91" s="101" t="s">
        <v>75</v>
      </c>
      <c r="C91" s="142" t="s">
        <v>161</v>
      </c>
      <c r="D91" s="23"/>
      <c r="E91" s="120"/>
      <c r="F91" s="120"/>
      <c r="G91" s="120"/>
      <c r="H91" s="120"/>
      <c r="I91" s="120"/>
      <c r="J91" s="120"/>
      <c r="K91" s="120"/>
      <c r="L91" s="120"/>
      <c r="M91" s="120"/>
      <c r="N91" s="120"/>
      <c r="O91" s="120"/>
      <c r="P91" s="120"/>
      <c r="Q91" s="120"/>
      <c r="R91" s="120"/>
      <c r="S91" s="120"/>
      <c r="T91" s="120"/>
      <c r="U91" s="120"/>
      <c r="V91" s="120"/>
      <c r="W91" s="120"/>
      <c r="X91" s="120"/>
    </row>
    <row r="92" ht="19.5" customHeight="1">
      <c r="A92" s="99" t="s">
        <v>41</v>
      </c>
      <c r="B92" s="101" t="s">
        <v>78</v>
      </c>
      <c r="C92" s="142" t="s">
        <v>161</v>
      </c>
      <c r="D92" s="23"/>
      <c r="E92" s="120"/>
      <c r="F92" s="120"/>
      <c r="G92" s="120"/>
      <c r="H92" s="120"/>
      <c r="I92" s="120"/>
      <c r="J92" s="120"/>
      <c r="K92" s="120"/>
      <c r="L92" s="120"/>
      <c r="M92" s="120"/>
      <c r="N92" s="120"/>
      <c r="O92" s="120"/>
      <c r="P92" s="120"/>
      <c r="Q92" s="120"/>
      <c r="R92" s="120"/>
      <c r="S92" s="120"/>
      <c r="T92" s="120"/>
      <c r="U92" s="120"/>
      <c r="V92" s="120"/>
      <c r="W92" s="120"/>
      <c r="X92" s="120"/>
    </row>
    <row r="93" ht="19.5" customHeight="1">
      <c r="A93" s="146" t="s">
        <v>41</v>
      </c>
      <c r="B93" s="148" t="s">
        <v>79</v>
      </c>
      <c r="C93" s="150" t="s">
        <v>161</v>
      </c>
      <c r="D93" s="23"/>
      <c r="E93" s="120"/>
      <c r="F93" s="120"/>
      <c r="G93" s="120"/>
      <c r="H93" s="120"/>
      <c r="I93" s="120"/>
      <c r="J93" s="120"/>
      <c r="K93" s="120"/>
      <c r="L93" s="120"/>
      <c r="M93" s="120"/>
      <c r="N93" s="120"/>
      <c r="O93" s="120"/>
      <c r="P93" s="120"/>
      <c r="Q93" s="120"/>
      <c r="R93" s="120"/>
      <c r="S93" s="120"/>
      <c r="T93" s="120"/>
      <c r="U93" s="120"/>
      <c r="V93" s="120"/>
      <c r="W93" s="120"/>
      <c r="X93" s="120"/>
    </row>
    <row r="94" ht="19.5" customHeight="1">
      <c r="A94" s="122" t="s">
        <v>71</v>
      </c>
      <c r="B94" s="126" t="s">
        <v>162</v>
      </c>
      <c r="C94" s="226" t="s">
        <v>163</v>
      </c>
      <c r="D94" s="23"/>
      <c r="E94" s="140"/>
      <c r="F94" s="140"/>
      <c r="G94" s="140"/>
      <c r="H94" s="140"/>
      <c r="I94" s="140"/>
      <c r="J94" s="140"/>
      <c r="K94" s="140"/>
      <c r="L94" s="140"/>
      <c r="M94" s="140"/>
      <c r="N94" s="140"/>
      <c r="O94" s="140"/>
      <c r="P94" s="140"/>
      <c r="Q94" s="140"/>
      <c r="R94" s="140"/>
      <c r="S94" s="140"/>
      <c r="T94" s="140"/>
      <c r="U94" s="140"/>
      <c r="V94" s="140"/>
      <c r="W94" s="140"/>
      <c r="X94" s="140"/>
    </row>
    <row r="95" ht="19.5" customHeight="1">
      <c r="A95" s="99" t="s">
        <v>41</v>
      </c>
      <c r="B95" s="101" t="s">
        <v>75</v>
      </c>
      <c r="C95" s="142" t="s">
        <v>161</v>
      </c>
      <c r="D95" s="23"/>
      <c r="E95" s="120"/>
      <c r="F95" s="120"/>
      <c r="G95" s="120"/>
      <c r="H95" s="120"/>
      <c r="I95" s="120"/>
      <c r="J95" s="120"/>
      <c r="K95" s="120"/>
      <c r="L95" s="120"/>
      <c r="M95" s="120"/>
      <c r="N95" s="120"/>
      <c r="O95" s="120"/>
      <c r="P95" s="120"/>
      <c r="Q95" s="120"/>
      <c r="R95" s="120"/>
      <c r="S95" s="120"/>
      <c r="T95" s="120"/>
      <c r="U95" s="120"/>
      <c r="V95" s="120"/>
      <c r="W95" s="120"/>
      <c r="X95" s="120"/>
    </row>
    <row r="96" ht="19.5" customHeight="1">
      <c r="A96" s="99" t="s">
        <v>41</v>
      </c>
      <c r="B96" s="101" t="s">
        <v>78</v>
      </c>
      <c r="C96" s="142" t="s">
        <v>161</v>
      </c>
      <c r="D96" s="23"/>
      <c r="E96" s="120"/>
      <c r="F96" s="120"/>
      <c r="G96" s="120"/>
      <c r="H96" s="120"/>
      <c r="I96" s="120"/>
      <c r="J96" s="120"/>
      <c r="K96" s="120"/>
      <c r="L96" s="120"/>
      <c r="M96" s="120"/>
      <c r="N96" s="120"/>
      <c r="O96" s="120"/>
      <c r="P96" s="120"/>
      <c r="Q96" s="120"/>
      <c r="R96" s="120"/>
      <c r="S96" s="120"/>
      <c r="T96" s="120"/>
      <c r="U96" s="120"/>
      <c r="V96" s="120"/>
      <c r="W96" s="120"/>
      <c r="X96" s="120"/>
    </row>
    <row r="97" ht="19.5" customHeight="1">
      <c r="A97" s="146" t="s">
        <v>41</v>
      </c>
      <c r="B97" s="148" t="s">
        <v>79</v>
      </c>
      <c r="C97" s="150" t="s">
        <v>161</v>
      </c>
      <c r="D97" s="23"/>
      <c r="E97" s="120"/>
      <c r="F97" s="120"/>
      <c r="G97" s="120"/>
      <c r="H97" s="120"/>
      <c r="I97" s="120"/>
      <c r="J97" s="120"/>
      <c r="K97" s="120"/>
      <c r="L97" s="120"/>
      <c r="M97" s="120"/>
      <c r="N97" s="120"/>
      <c r="O97" s="120"/>
      <c r="P97" s="120"/>
      <c r="Q97" s="120"/>
      <c r="R97" s="120"/>
      <c r="S97" s="120"/>
      <c r="T97" s="120"/>
      <c r="U97" s="120"/>
      <c r="V97" s="120"/>
      <c r="W97" s="120"/>
      <c r="X97" s="120"/>
    </row>
    <row r="98" ht="19.5" customHeight="1">
      <c r="A98" s="122" t="s">
        <v>71</v>
      </c>
      <c r="B98" s="126" t="s">
        <v>164</v>
      </c>
      <c r="C98" s="226" t="s">
        <v>165</v>
      </c>
      <c r="D98" s="23"/>
      <c r="E98" s="140"/>
      <c r="F98" s="140"/>
      <c r="G98" s="140"/>
      <c r="H98" s="140"/>
      <c r="I98" s="140"/>
      <c r="J98" s="140"/>
      <c r="K98" s="140"/>
      <c r="L98" s="140"/>
      <c r="M98" s="140"/>
      <c r="N98" s="140"/>
      <c r="O98" s="140"/>
      <c r="P98" s="140"/>
      <c r="Q98" s="140"/>
      <c r="R98" s="140"/>
      <c r="S98" s="140"/>
      <c r="T98" s="140"/>
      <c r="U98" s="140"/>
      <c r="V98" s="140"/>
      <c r="W98" s="140"/>
      <c r="X98" s="140"/>
    </row>
    <row r="99" ht="19.5" customHeight="1">
      <c r="A99" s="99" t="s">
        <v>41</v>
      </c>
      <c r="B99" s="101" t="s">
        <v>75</v>
      </c>
      <c r="C99" s="142" t="s">
        <v>161</v>
      </c>
      <c r="D99" s="23"/>
      <c r="E99" s="120"/>
      <c r="F99" s="120"/>
      <c r="G99" s="120"/>
      <c r="H99" s="120"/>
      <c r="I99" s="120"/>
      <c r="J99" s="120"/>
      <c r="K99" s="120"/>
      <c r="L99" s="120"/>
      <c r="M99" s="120"/>
      <c r="N99" s="120"/>
      <c r="O99" s="120"/>
      <c r="P99" s="120"/>
      <c r="Q99" s="120"/>
      <c r="R99" s="120"/>
      <c r="S99" s="120"/>
      <c r="T99" s="120"/>
      <c r="U99" s="120"/>
      <c r="V99" s="120"/>
      <c r="W99" s="120"/>
      <c r="X99" s="120"/>
    </row>
    <row r="100" ht="19.5" customHeight="1">
      <c r="A100" s="99" t="s">
        <v>41</v>
      </c>
      <c r="B100" s="101" t="s">
        <v>78</v>
      </c>
      <c r="C100" s="142" t="s">
        <v>161</v>
      </c>
      <c r="D100" s="23"/>
      <c r="E100" s="120"/>
      <c r="F100" s="120"/>
      <c r="G100" s="120"/>
      <c r="H100" s="120"/>
      <c r="I100" s="120"/>
      <c r="J100" s="120"/>
      <c r="K100" s="120"/>
      <c r="L100" s="120"/>
      <c r="M100" s="120"/>
      <c r="N100" s="120"/>
      <c r="O100" s="120"/>
      <c r="P100" s="120"/>
      <c r="Q100" s="120"/>
      <c r="R100" s="120"/>
      <c r="S100" s="120"/>
      <c r="T100" s="120"/>
      <c r="U100" s="120"/>
      <c r="V100" s="120"/>
      <c r="W100" s="120"/>
      <c r="X100" s="120"/>
    </row>
    <row r="101" ht="19.5" customHeight="1">
      <c r="A101" s="113" t="s">
        <v>41</v>
      </c>
      <c r="B101" s="114" t="s">
        <v>79</v>
      </c>
      <c r="C101" s="161" t="s">
        <v>161</v>
      </c>
      <c r="D101" s="23"/>
      <c r="E101" s="120"/>
      <c r="F101" s="120"/>
      <c r="G101" s="120"/>
      <c r="H101" s="120"/>
      <c r="I101" s="120"/>
      <c r="J101" s="120"/>
      <c r="K101" s="120"/>
      <c r="L101" s="120"/>
      <c r="M101" s="120"/>
      <c r="N101" s="120"/>
      <c r="O101" s="120"/>
      <c r="P101" s="120"/>
      <c r="Q101" s="120"/>
      <c r="R101" s="120"/>
      <c r="S101" s="120"/>
      <c r="T101" s="120"/>
      <c r="U101" s="120"/>
      <c r="V101" s="120"/>
      <c r="W101" s="120"/>
      <c r="X101" s="120"/>
    </row>
    <row r="102" ht="15.0" customHeight="1">
      <c r="A102" s="189" t="s">
        <v>166</v>
      </c>
      <c r="B102" s="191"/>
      <c r="C102" s="194"/>
      <c r="D102" s="41"/>
      <c r="E102" s="120"/>
      <c r="F102" s="120"/>
      <c r="G102" s="120"/>
      <c r="H102" s="120"/>
      <c r="I102" s="120"/>
      <c r="J102" s="120"/>
      <c r="K102" s="120"/>
      <c r="L102" s="120"/>
      <c r="M102" s="120"/>
      <c r="N102" s="120"/>
      <c r="O102" s="120"/>
      <c r="P102" s="120"/>
      <c r="Q102" s="120"/>
      <c r="R102" s="120"/>
      <c r="S102" s="120"/>
      <c r="T102" s="120"/>
      <c r="U102" s="120"/>
      <c r="V102" s="120"/>
      <c r="W102" s="120"/>
      <c r="X102" s="120"/>
    </row>
    <row r="103" ht="15.75" customHeight="1">
      <c r="A103" s="233" t="s">
        <v>60</v>
      </c>
      <c r="B103" s="235" t="s">
        <v>167</v>
      </c>
      <c r="C103" s="167" t="s">
        <v>169</v>
      </c>
      <c r="D103" s="202"/>
      <c r="E103" s="120"/>
      <c r="F103" s="120"/>
      <c r="G103" s="120"/>
      <c r="H103" s="120"/>
      <c r="I103" s="120"/>
      <c r="J103" s="120"/>
      <c r="K103" s="120"/>
      <c r="L103" s="120"/>
      <c r="M103" s="120"/>
      <c r="N103" s="120"/>
      <c r="O103" s="120"/>
      <c r="P103" s="120"/>
      <c r="Q103" s="120"/>
      <c r="R103" s="120"/>
      <c r="S103" s="120"/>
      <c r="T103" s="120"/>
      <c r="U103" s="120"/>
      <c r="V103" s="120"/>
      <c r="W103" s="120"/>
      <c r="X103" s="120"/>
    </row>
    <row r="104" ht="15.75" customHeight="1">
      <c r="A104" s="122" t="s">
        <v>71</v>
      </c>
      <c r="B104" s="126" t="s">
        <v>170</v>
      </c>
      <c r="C104" s="225" t="s">
        <v>171</v>
      </c>
      <c r="D104" s="182" t="s">
        <v>172</v>
      </c>
      <c r="E104" s="140"/>
      <c r="F104" s="140"/>
      <c r="G104" s="140"/>
      <c r="H104" s="140"/>
      <c r="I104" s="140"/>
      <c r="J104" s="140"/>
      <c r="K104" s="140"/>
      <c r="L104" s="140"/>
      <c r="M104" s="140"/>
      <c r="N104" s="140"/>
      <c r="O104" s="140"/>
      <c r="P104" s="140"/>
      <c r="Q104" s="140"/>
      <c r="R104" s="140"/>
      <c r="S104" s="140"/>
      <c r="T104" s="140"/>
      <c r="U104" s="140"/>
      <c r="V104" s="140"/>
      <c r="W104" s="140"/>
      <c r="X104" s="140"/>
    </row>
    <row r="105" ht="15.75" customHeight="1">
      <c r="A105" s="99" t="s">
        <v>41</v>
      </c>
      <c r="B105" s="101" t="s">
        <v>75</v>
      </c>
      <c r="C105" s="142" t="s">
        <v>173</v>
      </c>
      <c r="D105" s="23"/>
      <c r="E105" s="120"/>
      <c r="F105" s="120"/>
      <c r="G105" s="120"/>
      <c r="H105" s="120"/>
      <c r="I105" s="120"/>
      <c r="J105" s="120"/>
      <c r="K105" s="120"/>
      <c r="L105" s="120"/>
      <c r="M105" s="120"/>
      <c r="N105" s="120"/>
      <c r="O105" s="120"/>
      <c r="P105" s="120"/>
      <c r="Q105" s="120"/>
      <c r="R105" s="120"/>
      <c r="S105" s="120"/>
      <c r="T105" s="120"/>
      <c r="U105" s="120"/>
      <c r="V105" s="120"/>
      <c r="W105" s="120"/>
      <c r="X105" s="120"/>
    </row>
    <row r="106" ht="15.75" customHeight="1">
      <c r="A106" s="99" t="s">
        <v>41</v>
      </c>
      <c r="B106" s="101" t="s">
        <v>78</v>
      </c>
      <c r="C106" s="142" t="s">
        <v>174</v>
      </c>
      <c r="D106" s="23"/>
      <c r="E106" s="120"/>
      <c r="F106" s="120"/>
      <c r="G106" s="120"/>
      <c r="H106" s="120"/>
      <c r="I106" s="120"/>
      <c r="J106" s="120"/>
      <c r="K106" s="120"/>
      <c r="L106" s="120"/>
      <c r="M106" s="120"/>
      <c r="N106" s="120"/>
      <c r="O106" s="120"/>
      <c r="P106" s="120"/>
      <c r="Q106" s="120"/>
      <c r="R106" s="120"/>
      <c r="S106" s="120"/>
      <c r="T106" s="120"/>
      <c r="U106" s="120"/>
      <c r="V106" s="120"/>
      <c r="W106" s="120"/>
      <c r="X106" s="120"/>
    </row>
    <row r="107" ht="15.75" customHeight="1">
      <c r="A107" s="99" t="s">
        <v>41</v>
      </c>
      <c r="B107" s="101" t="s">
        <v>79</v>
      </c>
      <c r="C107" s="142" t="s">
        <v>175</v>
      </c>
      <c r="D107" s="23"/>
      <c r="E107" s="120"/>
      <c r="F107" s="120"/>
      <c r="G107" s="120"/>
      <c r="H107" s="120"/>
      <c r="I107" s="120"/>
      <c r="J107" s="120"/>
      <c r="K107" s="120"/>
      <c r="L107" s="120"/>
      <c r="M107" s="120"/>
      <c r="N107" s="120"/>
      <c r="O107" s="120"/>
      <c r="P107" s="120"/>
      <c r="Q107" s="120"/>
      <c r="R107" s="120"/>
      <c r="S107" s="120"/>
      <c r="T107" s="120"/>
      <c r="U107" s="120"/>
      <c r="V107" s="120"/>
      <c r="W107" s="120"/>
      <c r="X107" s="120"/>
    </row>
    <row r="108" ht="15.75" customHeight="1">
      <c r="A108" s="99" t="s">
        <v>41</v>
      </c>
      <c r="B108" s="101" t="s">
        <v>176</v>
      </c>
      <c r="C108" s="142" t="s">
        <v>177</v>
      </c>
      <c r="D108" s="23"/>
      <c r="E108" s="120"/>
      <c r="F108" s="120"/>
      <c r="G108" s="120"/>
      <c r="H108" s="120"/>
      <c r="I108" s="120"/>
      <c r="J108" s="120"/>
      <c r="K108" s="120"/>
      <c r="L108" s="120"/>
      <c r="M108" s="120"/>
      <c r="N108" s="120"/>
      <c r="O108" s="120"/>
      <c r="P108" s="120"/>
      <c r="Q108" s="120"/>
      <c r="R108" s="120"/>
      <c r="S108" s="120"/>
      <c r="T108" s="120"/>
      <c r="U108" s="120"/>
      <c r="V108" s="120"/>
      <c r="W108" s="120"/>
      <c r="X108" s="120"/>
    </row>
    <row r="109" ht="15.75" customHeight="1">
      <c r="A109" s="99" t="s">
        <v>41</v>
      </c>
      <c r="B109" s="101" t="s">
        <v>178</v>
      </c>
      <c r="C109" s="142" t="s">
        <v>179</v>
      </c>
      <c r="D109" s="23"/>
      <c r="E109" s="120"/>
      <c r="F109" s="120"/>
      <c r="G109" s="120"/>
      <c r="H109" s="120"/>
      <c r="I109" s="120"/>
      <c r="J109" s="120"/>
      <c r="K109" s="120"/>
      <c r="L109" s="120"/>
      <c r="M109" s="120"/>
      <c r="N109" s="120"/>
      <c r="O109" s="120"/>
      <c r="P109" s="120"/>
      <c r="Q109" s="120"/>
      <c r="R109" s="120"/>
      <c r="S109" s="120"/>
      <c r="T109" s="120"/>
      <c r="U109" s="120"/>
      <c r="V109" s="120"/>
      <c r="W109" s="120"/>
      <c r="X109" s="120"/>
    </row>
    <row r="110" ht="15.75" customHeight="1">
      <c r="A110" s="99" t="s">
        <v>41</v>
      </c>
      <c r="B110" s="101" t="s">
        <v>181</v>
      </c>
      <c r="C110" s="142" t="s">
        <v>182</v>
      </c>
      <c r="D110" s="23"/>
      <c r="E110" s="120"/>
      <c r="F110" s="120"/>
      <c r="G110" s="120"/>
      <c r="H110" s="120"/>
      <c r="I110" s="120"/>
      <c r="J110" s="120"/>
      <c r="K110" s="120"/>
      <c r="L110" s="120"/>
      <c r="M110" s="120"/>
      <c r="N110" s="120"/>
      <c r="O110" s="120"/>
      <c r="P110" s="120"/>
      <c r="Q110" s="120"/>
      <c r="R110" s="120"/>
      <c r="S110" s="120"/>
      <c r="T110" s="120"/>
      <c r="U110" s="120"/>
      <c r="V110" s="120"/>
      <c r="W110" s="120"/>
      <c r="X110" s="120"/>
    </row>
    <row r="111" ht="15.75" customHeight="1">
      <c r="A111" s="99" t="s">
        <v>41</v>
      </c>
      <c r="B111" s="101" t="s">
        <v>183</v>
      </c>
      <c r="C111" s="142" t="s">
        <v>184</v>
      </c>
      <c r="D111" s="23"/>
      <c r="E111" s="120"/>
      <c r="F111" s="120"/>
      <c r="G111" s="120"/>
      <c r="H111" s="120"/>
      <c r="I111" s="120"/>
      <c r="J111" s="120"/>
      <c r="K111" s="120"/>
      <c r="L111" s="120"/>
      <c r="M111" s="120"/>
      <c r="N111" s="120"/>
      <c r="O111" s="120"/>
      <c r="P111" s="120"/>
      <c r="Q111" s="120"/>
      <c r="R111" s="120"/>
      <c r="S111" s="120"/>
      <c r="T111" s="120"/>
      <c r="U111" s="120"/>
      <c r="V111" s="120"/>
      <c r="W111" s="120"/>
      <c r="X111" s="120"/>
    </row>
    <row r="112" ht="15.75" customHeight="1">
      <c r="A112" s="99" t="s">
        <v>41</v>
      </c>
      <c r="B112" s="101" t="s">
        <v>185</v>
      </c>
      <c r="C112" s="142" t="s">
        <v>186</v>
      </c>
      <c r="D112" s="23"/>
      <c r="E112" s="120"/>
      <c r="F112" s="120"/>
      <c r="G112" s="120"/>
      <c r="H112" s="120"/>
      <c r="I112" s="120"/>
      <c r="J112" s="120"/>
      <c r="K112" s="120"/>
      <c r="L112" s="120"/>
      <c r="M112" s="120"/>
      <c r="N112" s="120"/>
      <c r="O112" s="120"/>
      <c r="P112" s="120"/>
      <c r="Q112" s="120"/>
      <c r="R112" s="120"/>
      <c r="S112" s="120"/>
      <c r="T112" s="120"/>
      <c r="U112" s="120"/>
      <c r="V112" s="120"/>
      <c r="W112" s="120"/>
      <c r="X112" s="120"/>
    </row>
    <row r="113" ht="15.75" customHeight="1">
      <c r="A113" s="146" t="s">
        <v>41</v>
      </c>
      <c r="B113" s="148" t="s">
        <v>187</v>
      </c>
      <c r="C113" s="142" t="s">
        <v>188</v>
      </c>
      <c r="D113" s="23"/>
      <c r="E113" s="120"/>
      <c r="F113" s="120"/>
      <c r="G113" s="120"/>
      <c r="H113" s="120"/>
      <c r="I113" s="120"/>
      <c r="J113" s="120"/>
      <c r="K113" s="120"/>
      <c r="L113" s="120"/>
      <c r="M113" s="120"/>
      <c r="N113" s="120"/>
      <c r="O113" s="120"/>
      <c r="P113" s="120"/>
      <c r="Q113" s="120"/>
      <c r="R113" s="120"/>
      <c r="S113" s="120"/>
      <c r="T113" s="120"/>
      <c r="U113" s="120"/>
      <c r="V113" s="120"/>
      <c r="W113" s="120"/>
      <c r="X113" s="120"/>
    </row>
    <row r="114" ht="15.75" customHeight="1">
      <c r="A114" s="113" t="s">
        <v>41</v>
      </c>
      <c r="B114" s="114" t="s">
        <v>189</v>
      </c>
      <c r="C114" s="142" t="s">
        <v>190</v>
      </c>
      <c r="D114" s="23"/>
      <c r="E114" s="120"/>
      <c r="F114" s="120"/>
      <c r="G114" s="120"/>
      <c r="H114" s="120"/>
      <c r="I114" s="120"/>
      <c r="J114" s="120"/>
      <c r="K114" s="120"/>
      <c r="L114" s="120"/>
      <c r="M114" s="120"/>
      <c r="N114" s="120"/>
      <c r="O114" s="120"/>
      <c r="P114" s="120"/>
      <c r="Q114" s="120"/>
      <c r="R114" s="120"/>
      <c r="S114" s="120"/>
      <c r="T114" s="120"/>
      <c r="U114" s="120"/>
      <c r="V114" s="120"/>
      <c r="W114" s="120"/>
      <c r="X114" s="120"/>
    </row>
    <row r="115" ht="15.0" customHeight="1">
      <c r="A115" s="189" t="s">
        <v>191</v>
      </c>
      <c r="B115" s="191"/>
      <c r="C115" s="194"/>
      <c r="D115" s="196"/>
      <c r="E115" s="120"/>
      <c r="F115" s="120"/>
      <c r="G115" s="120"/>
      <c r="H115" s="120"/>
      <c r="I115" s="120"/>
      <c r="J115" s="120"/>
      <c r="K115" s="120"/>
      <c r="L115" s="120"/>
      <c r="M115" s="120"/>
      <c r="N115" s="120"/>
      <c r="O115" s="120"/>
      <c r="P115" s="120"/>
      <c r="Q115" s="120"/>
      <c r="R115" s="120"/>
      <c r="S115" s="120"/>
      <c r="T115" s="120"/>
      <c r="U115" s="120"/>
      <c r="V115" s="120"/>
      <c r="W115" s="120"/>
      <c r="X115" s="120"/>
    </row>
    <row r="116" ht="15.75" customHeight="1">
      <c r="A116" s="199" t="s">
        <v>192</v>
      </c>
      <c r="B116" s="235" t="s">
        <v>193</v>
      </c>
      <c r="C116" s="238" t="s">
        <v>194</v>
      </c>
      <c r="D116" s="202"/>
      <c r="E116" s="120"/>
      <c r="F116" s="120"/>
      <c r="G116" s="120"/>
      <c r="H116" s="120"/>
      <c r="I116" s="120"/>
      <c r="J116" s="120"/>
      <c r="K116" s="120"/>
      <c r="L116" s="120"/>
      <c r="M116" s="120"/>
      <c r="N116" s="120"/>
      <c r="O116" s="120"/>
      <c r="P116" s="120"/>
      <c r="Q116" s="120"/>
      <c r="R116" s="120"/>
      <c r="S116" s="120"/>
      <c r="T116" s="120"/>
      <c r="U116" s="120"/>
      <c r="V116" s="120"/>
      <c r="W116" s="120"/>
      <c r="X116" s="120"/>
    </row>
    <row r="117" ht="19.5" customHeight="1">
      <c r="A117" s="76" t="s">
        <v>41</v>
      </c>
      <c r="B117" s="240" t="s">
        <v>75</v>
      </c>
      <c r="C117" s="241" t="s">
        <v>195</v>
      </c>
      <c r="D117" s="242" t="s">
        <v>196</v>
      </c>
      <c r="E117" s="120"/>
      <c r="F117" s="120"/>
      <c r="G117" s="120"/>
      <c r="H117" s="120"/>
      <c r="I117" s="120"/>
      <c r="J117" s="120"/>
      <c r="K117" s="120"/>
      <c r="L117" s="120"/>
      <c r="M117" s="120"/>
      <c r="N117" s="120"/>
      <c r="O117" s="120"/>
      <c r="P117" s="120"/>
      <c r="Q117" s="120"/>
      <c r="R117" s="120"/>
      <c r="S117" s="120"/>
      <c r="T117" s="120"/>
      <c r="U117" s="120"/>
      <c r="V117" s="120"/>
      <c r="W117" s="120"/>
      <c r="X117" s="120"/>
    </row>
    <row r="118" ht="19.5" customHeight="1">
      <c r="A118" s="99" t="s">
        <v>41</v>
      </c>
      <c r="B118" s="243" t="s">
        <v>78</v>
      </c>
      <c r="C118" s="103" t="s">
        <v>197</v>
      </c>
      <c r="D118" s="23"/>
      <c r="E118" s="120"/>
      <c r="F118" s="120"/>
      <c r="G118" s="120"/>
      <c r="H118" s="120"/>
      <c r="I118" s="120"/>
      <c r="J118" s="120"/>
      <c r="K118" s="120"/>
      <c r="L118" s="120"/>
      <c r="M118" s="120"/>
      <c r="N118" s="120"/>
      <c r="O118" s="120"/>
      <c r="P118" s="120"/>
      <c r="Q118" s="120"/>
      <c r="R118" s="120"/>
      <c r="S118" s="120"/>
      <c r="T118" s="120"/>
      <c r="U118" s="120"/>
      <c r="V118" s="120"/>
      <c r="W118" s="120"/>
      <c r="X118" s="120"/>
    </row>
    <row r="119" ht="19.5" customHeight="1">
      <c r="A119" s="99" t="s">
        <v>41</v>
      </c>
      <c r="B119" s="243" t="s">
        <v>79</v>
      </c>
      <c r="C119" s="103" t="s">
        <v>198</v>
      </c>
      <c r="D119" s="23"/>
      <c r="E119" s="120"/>
      <c r="F119" s="120"/>
      <c r="G119" s="120"/>
      <c r="H119" s="120"/>
      <c r="I119" s="120"/>
      <c r="J119" s="120"/>
      <c r="K119" s="120"/>
      <c r="L119" s="120"/>
      <c r="M119" s="120"/>
      <c r="N119" s="120"/>
      <c r="O119" s="120"/>
      <c r="P119" s="120"/>
      <c r="Q119" s="120"/>
      <c r="R119" s="120"/>
      <c r="S119" s="120"/>
      <c r="T119" s="120"/>
      <c r="U119" s="120"/>
      <c r="V119" s="120"/>
      <c r="W119" s="120"/>
      <c r="X119" s="120"/>
    </row>
    <row r="120" ht="19.5" customHeight="1">
      <c r="A120" s="113" t="s">
        <v>41</v>
      </c>
      <c r="B120" s="244" t="s">
        <v>176</v>
      </c>
      <c r="C120" s="116" t="s">
        <v>200</v>
      </c>
      <c r="D120" s="23"/>
      <c r="E120" s="120"/>
      <c r="F120" s="120"/>
      <c r="G120" s="120"/>
      <c r="H120" s="120"/>
      <c r="I120" s="120"/>
      <c r="J120" s="120"/>
      <c r="K120" s="120"/>
      <c r="L120" s="120"/>
      <c r="M120" s="120"/>
      <c r="N120" s="120"/>
      <c r="O120" s="120"/>
      <c r="P120" s="120"/>
      <c r="Q120" s="120"/>
      <c r="R120" s="120"/>
      <c r="S120" s="120"/>
      <c r="T120" s="120"/>
      <c r="U120" s="120"/>
      <c r="V120" s="120"/>
      <c r="W120" s="120"/>
      <c r="X120" s="120"/>
    </row>
    <row r="121" ht="15.0" customHeight="1">
      <c r="A121" s="247" t="s">
        <v>201</v>
      </c>
      <c r="B121" s="191"/>
      <c r="C121" s="194"/>
      <c r="D121" s="196"/>
      <c r="E121" s="120"/>
      <c r="F121" s="120"/>
      <c r="G121" s="120"/>
      <c r="H121" s="120"/>
      <c r="I121" s="120"/>
      <c r="J121" s="120"/>
      <c r="K121" s="120"/>
      <c r="L121" s="120"/>
      <c r="M121" s="120"/>
      <c r="N121" s="120"/>
      <c r="O121" s="120"/>
      <c r="P121" s="120"/>
      <c r="Q121" s="120"/>
      <c r="R121" s="120"/>
      <c r="S121" s="120"/>
      <c r="T121" s="120"/>
      <c r="U121" s="120"/>
      <c r="V121" s="120"/>
      <c r="W121" s="120"/>
      <c r="X121" s="120"/>
    </row>
    <row r="122" ht="24.75" customHeight="1">
      <c r="A122" s="248" t="s">
        <v>192</v>
      </c>
      <c r="B122" s="249" t="s">
        <v>202</v>
      </c>
      <c r="C122" s="167" t="s">
        <v>203</v>
      </c>
      <c r="D122" s="222" t="s">
        <v>204</v>
      </c>
      <c r="E122" s="120"/>
      <c r="F122" s="120"/>
      <c r="G122" s="120"/>
      <c r="H122" s="120"/>
      <c r="I122" s="120"/>
      <c r="J122" s="120"/>
      <c r="K122" s="120"/>
      <c r="L122" s="120"/>
      <c r="M122" s="120"/>
      <c r="N122" s="120"/>
      <c r="O122" s="120"/>
      <c r="P122" s="120"/>
      <c r="Q122" s="120"/>
      <c r="R122" s="120"/>
      <c r="S122" s="120"/>
      <c r="T122" s="120"/>
      <c r="U122" s="120"/>
      <c r="V122" s="120"/>
      <c r="W122" s="120"/>
      <c r="X122" s="120"/>
    </row>
    <row r="123" ht="24.75" customHeight="1">
      <c r="A123" s="250" t="s">
        <v>41</v>
      </c>
      <c r="B123" s="251" t="s">
        <v>75</v>
      </c>
      <c r="C123" s="253" t="s">
        <v>205</v>
      </c>
      <c r="D123" s="23"/>
      <c r="E123" s="120"/>
      <c r="F123" s="120"/>
      <c r="G123" s="120"/>
      <c r="H123" s="120"/>
      <c r="I123" s="120"/>
      <c r="J123" s="120"/>
      <c r="K123" s="120"/>
      <c r="L123" s="120"/>
      <c r="M123" s="120"/>
      <c r="N123" s="120"/>
      <c r="O123" s="120"/>
      <c r="P123" s="120"/>
      <c r="Q123" s="120"/>
      <c r="R123" s="120"/>
      <c r="S123" s="120"/>
      <c r="T123" s="120"/>
      <c r="U123" s="120"/>
      <c r="V123" s="120"/>
      <c r="W123" s="120"/>
      <c r="X123" s="120"/>
    </row>
    <row r="124" ht="24.75" customHeight="1">
      <c r="A124" s="254" t="s">
        <v>41</v>
      </c>
      <c r="B124" s="251" t="s">
        <v>78</v>
      </c>
      <c r="C124" s="255" t="s">
        <v>206</v>
      </c>
      <c r="D124" s="23"/>
      <c r="E124" s="120"/>
      <c r="F124" s="120"/>
      <c r="G124" s="120"/>
      <c r="H124" s="120"/>
      <c r="I124" s="120"/>
      <c r="J124" s="120"/>
      <c r="K124" s="120"/>
      <c r="L124" s="120"/>
      <c r="M124" s="120"/>
      <c r="N124" s="120"/>
      <c r="O124" s="120"/>
      <c r="P124" s="120"/>
      <c r="Q124" s="120"/>
      <c r="R124" s="120"/>
      <c r="S124" s="120"/>
      <c r="T124" s="120"/>
      <c r="U124" s="120"/>
      <c r="V124" s="120"/>
      <c r="W124" s="120"/>
      <c r="X124" s="120"/>
    </row>
    <row r="125" ht="24.75" customHeight="1">
      <c r="A125" s="189" t="s">
        <v>207</v>
      </c>
      <c r="B125" s="191"/>
      <c r="C125" s="194"/>
      <c r="D125" s="41"/>
      <c r="E125" s="120"/>
      <c r="F125" s="120"/>
      <c r="G125" s="120"/>
      <c r="H125" s="120"/>
      <c r="I125" s="120"/>
      <c r="J125" s="120"/>
      <c r="K125" s="120"/>
      <c r="L125" s="120"/>
      <c r="M125" s="120"/>
      <c r="N125" s="120"/>
      <c r="O125" s="120"/>
      <c r="P125" s="120"/>
      <c r="Q125" s="120"/>
      <c r="R125" s="120"/>
      <c r="S125" s="120"/>
      <c r="T125" s="120"/>
      <c r="U125" s="120"/>
      <c r="V125" s="120"/>
      <c r="W125" s="120"/>
      <c r="X125" s="120"/>
    </row>
    <row r="126" ht="45.0" customHeight="1">
      <c r="A126" s="248" t="s">
        <v>60</v>
      </c>
      <c r="B126" s="249" t="s">
        <v>208</v>
      </c>
      <c r="C126" s="177" t="s">
        <v>209</v>
      </c>
      <c r="D126" s="119" t="s">
        <v>210</v>
      </c>
      <c r="E126" s="120"/>
      <c r="F126" s="120"/>
      <c r="G126" s="120"/>
      <c r="H126" s="120"/>
      <c r="I126" s="120"/>
      <c r="J126" s="120"/>
      <c r="K126" s="120"/>
      <c r="L126" s="120"/>
      <c r="M126" s="120"/>
      <c r="N126" s="120"/>
      <c r="O126" s="120"/>
      <c r="P126" s="120"/>
      <c r="Q126" s="120"/>
      <c r="R126" s="120"/>
      <c r="S126" s="120"/>
      <c r="T126" s="120"/>
      <c r="U126" s="120"/>
      <c r="V126" s="120"/>
      <c r="W126" s="120"/>
      <c r="X126" s="120"/>
    </row>
    <row r="127" ht="24.75" customHeight="1">
      <c r="A127" s="250" t="s">
        <v>41</v>
      </c>
      <c r="B127" s="251" t="s">
        <v>75</v>
      </c>
      <c r="C127" s="256" t="s">
        <v>211</v>
      </c>
      <c r="D127" s="23"/>
      <c r="E127" s="120"/>
      <c r="F127" s="120"/>
      <c r="G127" s="120"/>
      <c r="H127" s="120"/>
      <c r="I127" s="120"/>
      <c r="J127" s="120"/>
      <c r="K127" s="120"/>
      <c r="L127" s="120"/>
      <c r="M127" s="120"/>
      <c r="N127" s="120"/>
      <c r="O127" s="120"/>
      <c r="P127" s="120"/>
      <c r="Q127" s="120"/>
      <c r="R127" s="120"/>
      <c r="S127" s="120"/>
      <c r="T127" s="120"/>
      <c r="U127" s="120"/>
      <c r="V127" s="120"/>
      <c r="W127" s="120"/>
      <c r="X127" s="120"/>
    </row>
    <row r="128" ht="28.5" customHeight="1">
      <c r="A128" s="254" t="s">
        <v>41</v>
      </c>
      <c r="B128" s="251" t="s">
        <v>78</v>
      </c>
      <c r="C128" s="257" t="s">
        <v>211</v>
      </c>
      <c r="D128" s="23"/>
      <c r="E128" s="120"/>
      <c r="F128" s="120"/>
      <c r="G128" s="120"/>
      <c r="H128" s="120"/>
      <c r="I128" s="120"/>
      <c r="J128" s="120"/>
      <c r="K128" s="120"/>
      <c r="L128" s="120"/>
      <c r="M128" s="120"/>
      <c r="N128" s="120"/>
      <c r="O128" s="120"/>
      <c r="P128" s="120"/>
      <c r="Q128" s="120"/>
      <c r="R128" s="120"/>
      <c r="S128" s="120"/>
      <c r="T128" s="120"/>
      <c r="U128" s="120"/>
      <c r="V128" s="120"/>
      <c r="W128" s="120"/>
      <c r="X128" s="120"/>
    </row>
    <row r="129" ht="27.0" customHeight="1">
      <c r="A129" s="258" t="s">
        <v>212</v>
      </c>
      <c r="B129" s="38"/>
      <c r="C129" s="39"/>
      <c r="D129" s="41"/>
      <c r="E129" s="120"/>
      <c r="F129" s="120"/>
      <c r="G129" s="120"/>
      <c r="H129" s="120"/>
      <c r="I129" s="120"/>
      <c r="J129" s="120"/>
      <c r="K129" s="120"/>
      <c r="L129" s="120"/>
      <c r="M129" s="120"/>
      <c r="N129" s="120"/>
      <c r="O129" s="120"/>
      <c r="P129" s="120"/>
      <c r="Q129" s="120"/>
      <c r="R129" s="120"/>
      <c r="S129" s="120"/>
      <c r="T129" s="120"/>
      <c r="U129" s="120"/>
      <c r="V129" s="120"/>
      <c r="W129" s="120"/>
      <c r="X129" s="120"/>
    </row>
    <row r="130" ht="19.5" customHeight="1">
      <c r="A130" s="199" t="s">
        <v>60</v>
      </c>
      <c r="B130" s="235" t="s">
        <v>214</v>
      </c>
      <c r="C130" s="259" t="s">
        <v>215</v>
      </c>
      <c r="D130" s="119" t="s">
        <v>217</v>
      </c>
      <c r="E130" s="120"/>
      <c r="F130" s="120"/>
      <c r="G130" s="120"/>
      <c r="H130" s="120"/>
      <c r="I130" s="120"/>
      <c r="J130" s="120"/>
      <c r="K130" s="120"/>
      <c r="L130" s="120"/>
      <c r="M130" s="120"/>
      <c r="N130" s="120"/>
      <c r="O130" s="120"/>
      <c r="P130" s="120"/>
      <c r="Q130" s="120"/>
      <c r="R130" s="120"/>
      <c r="S130" s="120"/>
      <c r="T130" s="120"/>
      <c r="U130" s="120"/>
      <c r="V130" s="120"/>
      <c r="W130" s="120"/>
      <c r="X130" s="120"/>
    </row>
    <row r="131" ht="19.5" customHeight="1">
      <c r="A131" s="76" t="s">
        <v>41</v>
      </c>
      <c r="B131" s="240" t="s">
        <v>75</v>
      </c>
      <c r="C131" s="82" t="s">
        <v>218</v>
      </c>
      <c r="D131" s="23"/>
      <c r="E131" s="120"/>
      <c r="F131" s="120"/>
      <c r="G131" s="120"/>
      <c r="H131" s="120"/>
      <c r="I131" s="120"/>
      <c r="J131" s="120"/>
      <c r="K131" s="120"/>
      <c r="L131" s="120"/>
      <c r="M131" s="120"/>
      <c r="N131" s="120"/>
      <c r="O131" s="120"/>
      <c r="P131" s="120"/>
      <c r="Q131" s="120"/>
      <c r="R131" s="120"/>
      <c r="S131" s="120"/>
      <c r="T131" s="120"/>
      <c r="U131" s="120"/>
      <c r="V131" s="120"/>
      <c r="W131" s="120"/>
      <c r="X131" s="120"/>
    </row>
    <row r="132" ht="19.5" customHeight="1">
      <c r="A132" s="99" t="s">
        <v>41</v>
      </c>
      <c r="B132" s="243" t="s">
        <v>78</v>
      </c>
      <c r="C132" s="246" t="s">
        <v>219</v>
      </c>
      <c r="D132" s="23"/>
      <c r="E132" s="120"/>
      <c r="F132" s="120"/>
      <c r="G132" s="120"/>
      <c r="H132" s="120"/>
      <c r="I132" s="120"/>
      <c r="J132" s="120"/>
      <c r="K132" s="120"/>
      <c r="L132" s="120"/>
      <c r="M132" s="120"/>
      <c r="N132" s="120"/>
      <c r="O132" s="120"/>
      <c r="P132" s="120"/>
      <c r="Q132" s="120"/>
      <c r="R132" s="120"/>
      <c r="S132" s="120"/>
      <c r="T132" s="120"/>
      <c r="U132" s="120"/>
      <c r="V132" s="120"/>
      <c r="W132" s="120"/>
      <c r="X132" s="120"/>
    </row>
    <row r="133" ht="19.5" customHeight="1">
      <c r="A133" s="99" t="s">
        <v>41</v>
      </c>
      <c r="B133" s="243" t="s">
        <v>79</v>
      </c>
      <c r="C133" s="246" t="s">
        <v>220</v>
      </c>
      <c r="D133" s="23"/>
      <c r="E133" s="120"/>
      <c r="F133" s="120"/>
      <c r="G133" s="120"/>
      <c r="H133" s="120"/>
      <c r="I133" s="120"/>
      <c r="J133" s="120"/>
      <c r="K133" s="120"/>
      <c r="L133" s="120"/>
      <c r="M133" s="120"/>
      <c r="N133" s="120"/>
      <c r="O133" s="120"/>
      <c r="P133" s="120"/>
      <c r="Q133" s="120"/>
      <c r="R133" s="120"/>
      <c r="S133" s="120"/>
      <c r="T133" s="120"/>
      <c r="U133" s="120"/>
      <c r="V133" s="120"/>
      <c r="W133" s="120"/>
      <c r="X133" s="120"/>
    </row>
    <row r="134" ht="19.5" customHeight="1">
      <c r="A134" s="113" t="s">
        <v>41</v>
      </c>
      <c r="B134" s="244" t="s">
        <v>176</v>
      </c>
      <c r="C134" s="212" t="s">
        <v>221</v>
      </c>
      <c r="D134" s="23"/>
      <c r="E134" s="120"/>
      <c r="F134" s="120"/>
      <c r="G134" s="120"/>
      <c r="H134" s="120"/>
      <c r="I134" s="120"/>
      <c r="J134" s="120"/>
      <c r="K134" s="120"/>
      <c r="L134" s="120"/>
      <c r="M134" s="120"/>
      <c r="N134" s="120"/>
      <c r="O134" s="120"/>
      <c r="P134" s="120"/>
      <c r="Q134" s="120"/>
      <c r="R134" s="120"/>
      <c r="S134" s="120"/>
      <c r="T134" s="120"/>
      <c r="U134" s="120"/>
      <c r="V134" s="120"/>
      <c r="W134" s="120"/>
      <c r="X134" s="120"/>
    </row>
    <row r="135" ht="15.75" customHeight="1">
      <c r="A135" s="263" t="s">
        <v>222</v>
      </c>
      <c r="B135" s="264"/>
      <c r="C135" s="265"/>
      <c r="D135" s="41"/>
      <c r="E135" s="120"/>
      <c r="F135" s="120"/>
      <c r="G135" s="120"/>
      <c r="H135" s="120"/>
      <c r="I135" s="120"/>
      <c r="J135" s="120"/>
      <c r="K135" s="120"/>
      <c r="L135" s="120"/>
      <c r="M135" s="120"/>
      <c r="N135" s="120"/>
      <c r="O135" s="120"/>
      <c r="P135" s="120"/>
      <c r="Q135" s="120"/>
      <c r="R135" s="120"/>
      <c r="S135" s="120"/>
      <c r="T135" s="120"/>
      <c r="U135" s="120"/>
      <c r="V135" s="120"/>
      <c r="W135" s="120"/>
      <c r="X135" s="120"/>
    </row>
    <row r="136" ht="19.5" customHeight="1">
      <c r="A136" s="199" t="s">
        <v>60</v>
      </c>
      <c r="B136" s="235" t="s">
        <v>223</v>
      </c>
      <c r="C136" s="259" t="s">
        <v>224</v>
      </c>
      <c r="D136" s="119" t="s">
        <v>225</v>
      </c>
      <c r="E136" s="120"/>
      <c r="F136" s="120"/>
      <c r="G136" s="120"/>
      <c r="H136" s="120"/>
      <c r="I136" s="120"/>
      <c r="J136" s="120"/>
      <c r="K136" s="120"/>
      <c r="L136" s="120"/>
      <c r="M136" s="120"/>
      <c r="N136" s="120"/>
      <c r="O136" s="120"/>
      <c r="P136" s="120"/>
      <c r="Q136" s="120"/>
      <c r="R136" s="120"/>
      <c r="S136" s="120"/>
      <c r="T136" s="120"/>
      <c r="U136" s="120"/>
      <c r="V136" s="120"/>
      <c r="W136" s="120"/>
      <c r="X136" s="120"/>
    </row>
    <row r="137" ht="19.5" customHeight="1">
      <c r="A137" s="76" t="s">
        <v>41</v>
      </c>
      <c r="B137" s="240" t="s">
        <v>75</v>
      </c>
      <c r="C137" s="82" t="s">
        <v>226</v>
      </c>
      <c r="D137" s="23"/>
      <c r="E137" s="120"/>
      <c r="F137" s="120"/>
      <c r="G137" s="120"/>
      <c r="H137" s="120"/>
      <c r="I137" s="120"/>
      <c r="J137" s="120"/>
      <c r="K137" s="120"/>
      <c r="L137" s="120"/>
      <c r="M137" s="120"/>
      <c r="N137" s="120"/>
      <c r="O137" s="120"/>
      <c r="P137" s="120"/>
      <c r="Q137" s="120"/>
      <c r="R137" s="120"/>
      <c r="S137" s="120"/>
      <c r="T137" s="120"/>
      <c r="U137" s="120"/>
      <c r="V137" s="120"/>
      <c r="W137" s="120"/>
      <c r="X137" s="120"/>
    </row>
    <row r="138" ht="19.5" customHeight="1">
      <c r="A138" s="99" t="s">
        <v>41</v>
      </c>
      <c r="B138" s="243" t="s">
        <v>78</v>
      </c>
      <c r="C138" s="246" t="s">
        <v>227</v>
      </c>
      <c r="D138" s="23"/>
      <c r="E138" s="120"/>
      <c r="F138" s="120"/>
      <c r="G138" s="120"/>
      <c r="H138" s="120"/>
      <c r="I138" s="120"/>
      <c r="J138" s="120"/>
      <c r="K138" s="120"/>
      <c r="L138" s="120"/>
      <c r="M138" s="120"/>
      <c r="N138" s="120"/>
      <c r="O138" s="120"/>
      <c r="P138" s="120"/>
      <c r="Q138" s="120"/>
      <c r="R138" s="120"/>
      <c r="S138" s="120"/>
      <c r="T138" s="120"/>
      <c r="U138" s="120"/>
      <c r="V138" s="120"/>
      <c r="W138" s="120"/>
      <c r="X138" s="120"/>
    </row>
    <row r="139" ht="19.5" customHeight="1">
      <c r="A139" s="99" t="s">
        <v>41</v>
      </c>
      <c r="B139" s="243" t="s">
        <v>79</v>
      </c>
      <c r="C139" s="246" t="s">
        <v>228</v>
      </c>
      <c r="D139" s="23"/>
      <c r="E139" s="120"/>
      <c r="F139" s="120"/>
      <c r="G139" s="120"/>
      <c r="H139" s="120"/>
      <c r="I139" s="120"/>
      <c r="J139" s="120"/>
      <c r="K139" s="120"/>
      <c r="L139" s="120"/>
      <c r="M139" s="120"/>
      <c r="N139" s="120"/>
      <c r="O139" s="120"/>
      <c r="P139" s="120"/>
      <c r="Q139" s="120"/>
      <c r="R139" s="120"/>
      <c r="S139" s="120"/>
      <c r="T139" s="120"/>
      <c r="U139" s="120"/>
      <c r="V139" s="120"/>
      <c r="W139" s="120"/>
      <c r="X139" s="120"/>
    </row>
    <row r="140" ht="19.5" customHeight="1">
      <c r="A140" s="113" t="s">
        <v>41</v>
      </c>
      <c r="B140" s="244" t="s">
        <v>176</v>
      </c>
      <c r="C140" s="212" t="s">
        <v>229</v>
      </c>
      <c r="D140" s="23"/>
      <c r="E140" s="120"/>
      <c r="F140" s="120"/>
      <c r="G140" s="120"/>
      <c r="H140" s="120"/>
      <c r="I140" s="120"/>
      <c r="J140" s="120"/>
      <c r="K140" s="120"/>
      <c r="L140" s="120"/>
      <c r="M140" s="120"/>
      <c r="N140" s="120"/>
      <c r="O140" s="120"/>
      <c r="P140" s="120"/>
      <c r="Q140" s="120"/>
      <c r="R140" s="120"/>
      <c r="S140" s="120"/>
      <c r="T140" s="120"/>
      <c r="U140" s="120"/>
      <c r="V140" s="120"/>
      <c r="W140" s="120"/>
      <c r="X140" s="120"/>
    </row>
    <row r="141" ht="15.75" customHeight="1">
      <c r="A141" s="263" t="s">
        <v>230</v>
      </c>
      <c r="B141" s="264"/>
      <c r="C141" s="265"/>
      <c r="D141" s="41"/>
      <c r="E141" s="120"/>
      <c r="F141" s="120"/>
      <c r="G141" s="120"/>
      <c r="H141" s="120"/>
      <c r="I141" s="120"/>
      <c r="J141" s="120"/>
      <c r="K141" s="120"/>
      <c r="L141" s="120"/>
      <c r="M141" s="120"/>
      <c r="N141" s="120"/>
      <c r="O141" s="120"/>
      <c r="P141" s="120"/>
      <c r="Q141" s="120"/>
      <c r="R141" s="120"/>
      <c r="S141" s="120"/>
      <c r="T141" s="120"/>
      <c r="U141" s="120"/>
      <c r="V141" s="120"/>
      <c r="W141" s="120"/>
      <c r="X141" s="120"/>
    </row>
    <row r="142" ht="15.75" customHeight="1">
      <c r="A142" s="270" t="s">
        <v>60</v>
      </c>
      <c r="B142" s="235" t="s">
        <v>231</v>
      </c>
      <c r="C142" s="167" t="s">
        <v>232</v>
      </c>
      <c r="D142" s="271"/>
      <c r="E142" s="120"/>
      <c r="F142" s="120"/>
      <c r="G142" s="120"/>
      <c r="H142" s="120"/>
      <c r="I142" s="120"/>
      <c r="J142" s="120"/>
      <c r="K142" s="120"/>
      <c r="L142" s="120"/>
      <c r="M142" s="120"/>
      <c r="N142" s="120"/>
      <c r="O142" s="120"/>
      <c r="P142" s="120"/>
      <c r="Q142" s="120"/>
      <c r="R142" s="120"/>
      <c r="S142" s="120"/>
      <c r="T142" s="120"/>
      <c r="U142" s="120"/>
      <c r="V142" s="120"/>
      <c r="W142" s="120"/>
      <c r="X142" s="120"/>
    </row>
    <row r="143" ht="24.75" customHeight="1">
      <c r="A143" s="122" t="s">
        <v>71</v>
      </c>
      <c r="B143" s="126" t="s">
        <v>233</v>
      </c>
      <c r="C143" s="272" t="s">
        <v>234</v>
      </c>
      <c r="D143" s="222" t="s">
        <v>235</v>
      </c>
      <c r="E143" s="140"/>
      <c r="F143" s="140"/>
      <c r="G143" s="140"/>
      <c r="H143" s="140"/>
      <c r="I143" s="140"/>
      <c r="J143" s="140"/>
      <c r="K143" s="140"/>
      <c r="L143" s="140"/>
      <c r="M143" s="140"/>
      <c r="N143" s="140"/>
      <c r="O143" s="140"/>
      <c r="P143" s="140"/>
      <c r="Q143" s="140"/>
      <c r="R143" s="140"/>
      <c r="S143" s="140"/>
      <c r="T143" s="140"/>
      <c r="U143" s="140"/>
      <c r="V143" s="140"/>
      <c r="W143" s="140"/>
      <c r="X143" s="140"/>
    </row>
    <row r="144" ht="21.0" customHeight="1">
      <c r="A144" s="99" t="s">
        <v>41</v>
      </c>
      <c r="B144" s="101" t="s">
        <v>75</v>
      </c>
      <c r="C144" s="142" t="s">
        <v>237</v>
      </c>
      <c r="D144" s="23"/>
      <c r="E144" s="120"/>
      <c r="F144" s="120"/>
      <c r="G144" s="120"/>
      <c r="H144" s="120"/>
      <c r="I144" s="120"/>
      <c r="J144" s="120"/>
      <c r="K144" s="120"/>
      <c r="L144" s="120"/>
      <c r="M144" s="120"/>
      <c r="N144" s="120"/>
      <c r="O144" s="120"/>
      <c r="P144" s="120"/>
      <c r="Q144" s="120"/>
      <c r="R144" s="120"/>
      <c r="S144" s="120"/>
      <c r="T144" s="120"/>
      <c r="U144" s="120"/>
      <c r="V144" s="120"/>
      <c r="W144" s="120"/>
      <c r="X144" s="120"/>
    </row>
    <row r="145" ht="15.75" customHeight="1">
      <c r="A145" s="99" t="s">
        <v>41</v>
      </c>
      <c r="B145" s="101" t="s">
        <v>78</v>
      </c>
      <c r="C145" s="142" t="s">
        <v>237</v>
      </c>
      <c r="D145" s="23"/>
      <c r="E145" s="120"/>
      <c r="F145" s="120"/>
      <c r="G145" s="120"/>
      <c r="H145" s="120"/>
      <c r="I145" s="120"/>
      <c r="J145" s="120"/>
      <c r="K145" s="120"/>
      <c r="L145" s="120"/>
      <c r="M145" s="120"/>
      <c r="N145" s="120"/>
      <c r="O145" s="120"/>
      <c r="P145" s="120"/>
      <c r="Q145" s="120"/>
      <c r="R145" s="120"/>
      <c r="S145" s="120"/>
      <c r="T145" s="120"/>
      <c r="U145" s="120"/>
      <c r="V145" s="120"/>
      <c r="W145" s="120"/>
      <c r="X145" s="120"/>
    </row>
    <row r="146" ht="21.75" customHeight="1">
      <c r="A146" s="146" t="s">
        <v>41</v>
      </c>
      <c r="B146" s="148" t="s">
        <v>79</v>
      </c>
      <c r="C146" s="150" t="s">
        <v>237</v>
      </c>
      <c r="D146" s="41"/>
      <c r="E146" s="120"/>
      <c r="F146" s="120"/>
      <c r="G146" s="120"/>
      <c r="H146" s="120"/>
      <c r="I146" s="120"/>
      <c r="J146" s="120"/>
      <c r="K146" s="120"/>
      <c r="L146" s="120"/>
      <c r="M146" s="120"/>
      <c r="N146" s="120"/>
      <c r="O146" s="120"/>
      <c r="P146" s="120"/>
      <c r="Q146" s="120"/>
      <c r="R146" s="120"/>
      <c r="S146" s="120"/>
      <c r="T146" s="120"/>
      <c r="U146" s="120"/>
      <c r="V146" s="120"/>
      <c r="W146" s="120"/>
      <c r="X146" s="120"/>
    </row>
    <row r="147" ht="24.75" customHeight="1">
      <c r="A147" s="122" t="s">
        <v>71</v>
      </c>
      <c r="B147" s="126" t="s">
        <v>238</v>
      </c>
      <c r="C147" s="226" t="s">
        <v>239</v>
      </c>
      <c r="D147" s="222" t="s">
        <v>240</v>
      </c>
      <c r="E147" s="140"/>
      <c r="F147" s="140"/>
      <c r="G147" s="140"/>
      <c r="H147" s="140"/>
      <c r="I147" s="140"/>
      <c r="J147" s="140"/>
      <c r="K147" s="140"/>
      <c r="L147" s="140"/>
      <c r="M147" s="140"/>
      <c r="N147" s="140"/>
      <c r="O147" s="140"/>
      <c r="P147" s="140"/>
      <c r="Q147" s="140"/>
      <c r="R147" s="140"/>
      <c r="S147" s="140"/>
      <c r="T147" s="140"/>
      <c r="U147" s="140"/>
      <c r="V147" s="140"/>
      <c r="W147" s="140"/>
      <c r="X147" s="140"/>
    </row>
    <row r="148" ht="19.5" customHeight="1">
      <c r="A148" s="99" t="s">
        <v>41</v>
      </c>
      <c r="B148" s="101" t="s">
        <v>75</v>
      </c>
      <c r="C148" s="142" t="s">
        <v>241</v>
      </c>
      <c r="D148" s="23"/>
      <c r="E148" s="120"/>
      <c r="F148" s="120"/>
      <c r="G148" s="120"/>
      <c r="H148" s="120"/>
      <c r="I148" s="120"/>
      <c r="J148" s="120"/>
      <c r="K148" s="120"/>
      <c r="L148" s="120"/>
      <c r="M148" s="120"/>
      <c r="N148" s="120"/>
      <c r="O148" s="120"/>
      <c r="P148" s="120"/>
      <c r="Q148" s="120"/>
      <c r="R148" s="120"/>
      <c r="S148" s="120"/>
      <c r="T148" s="120"/>
      <c r="U148" s="120"/>
      <c r="V148" s="120"/>
      <c r="W148" s="120"/>
      <c r="X148" s="120"/>
    </row>
    <row r="149" ht="19.5" customHeight="1">
      <c r="A149" s="99" t="s">
        <v>41</v>
      </c>
      <c r="B149" s="101" t="s">
        <v>78</v>
      </c>
      <c r="C149" s="142" t="s">
        <v>241</v>
      </c>
      <c r="D149" s="23"/>
      <c r="E149" s="120"/>
      <c r="F149" s="120"/>
      <c r="G149" s="120"/>
      <c r="H149" s="120"/>
      <c r="I149" s="120"/>
      <c r="J149" s="120"/>
      <c r="K149" s="120"/>
      <c r="L149" s="120"/>
      <c r="M149" s="120"/>
      <c r="N149" s="120"/>
      <c r="O149" s="120"/>
      <c r="P149" s="120"/>
      <c r="Q149" s="120"/>
      <c r="R149" s="120"/>
      <c r="S149" s="120"/>
      <c r="T149" s="120"/>
      <c r="U149" s="120"/>
      <c r="V149" s="120"/>
      <c r="W149" s="120"/>
      <c r="X149" s="120"/>
    </row>
    <row r="150" ht="19.5" customHeight="1">
      <c r="A150" s="146" t="s">
        <v>41</v>
      </c>
      <c r="B150" s="148" t="s">
        <v>79</v>
      </c>
      <c r="C150" s="150" t="s">
        <v>241</v>
      </c>
      <c r="D150" s="41"/>
      <c r="E150" s="120"/>
      <c r="F150" s="120"/>
      <c r="G150" s="120"/>
      <c r="H150" s="120"/>
      <c r="I150" s="120"/>
      <c r="J150" s="120"/>
      <c r="K150" s="120"/>
      <c r="L150" s="120"/>
      <c r="M150" s="120"/>
      <c r="N150" s="120"/>
      <c r="O150" s="120"/>
      <c r="P150" s="120"/>
      <c r="Q150" s="120"/>
      <c r="R150" s="120"/>
      <c r="S150" s="120"/>
      <c r="T150" s="120"/>
      <c r="U150" s="120"/>
      <c r="V150" s="120"/>
      <c r="W150" s="120"/>
      <c r="X150" s="120"/>
    </row>
    <row r="151" ht="24.75" customHeight="1">
      <c r="A151" s="122" t="s">
        <v>71</v>
      </c>
      <c r="B151" s="126" t="s">
        <v>242</v>
      </c>
      <c r="C151" s="226" t="s">
        <v>243</v>
      </c>
      <c r="D151" s="119" t="s">
        <v>244</v>
      </c>
      <c r="E151" s="140"/>
      <c r="F151" s="140"/>
      <c r="G151" s="140"/>
      <c r="H151" s="140"/>
      <c r="I151" s="140"/>
      <c r="J151" s="140"/>
      <c r="K151" s="140"/>
      <c r="L151" s="140"/>
      <c r="M151" s="140"/>
      <c r="N151" s="140"/>
      <c r="O151" s="140"/>
      <c r="P151" s="140"/>
      <c r="Q151" s="140"/>
      <c r="R151" s="140"/>
      <c r="S151" s="140"/>
      <c r="T151" s="140"/>
      <c r="U151" s="140"/>
      <c r="V151" s="140"/>
      <c r="W151" s="140"/>
      <c r="X151" s="140"/>
    </row>
    <row r="152" ht="24.75" customHeight="1">
      <c r="A152" s="99" t="s">
        <v>41</v>
      </c>
      <c r="B152" s="101" t="s">
        <v>75</v>
      </c>
      <c r="C152" s="142" t="s">
        <v>245</v>
      </c>
      <c r="D152" s="23"/>
      <c r="E152" s="120"/>
      <c r="F152" s="120"/>
      <c r="G152" s="120"/>
      <c r="H152" s="120"/>
      <c r="I152" s="120"/>
      <c r="J152" s="120"/>
      <c r="K152" s="120"/>
      <c r="L152" s="120"/>
      <c r="M152" s="120"/>
      <c r="N152" s="120"/>
      <c r="O152" s="120"/>
      <c r="P152" s="120"/>
      <c r="Q152" s="120"/>
      <c r="R152" s="120"/>
      <c r="S152" s="120"/>
      <c r="T152" s="120"/>
      <c r="U152" s="120"/>
      <c r="V152" s="120"/>
      <c r="W152" s="120"/>
      <c r="X152" s="120"/>
    </row>
    <row r="153" ht="24.75" customHeight="1">
      <c r="A153" s="99" t="s">
        <v>41</v>
      </c>
      <c r="B153" s="101" t="s">
        <v>78</v>
      </c>
      <c r="C153" s="142" t="s">
        <v>246</v>
      </c>
      <c r="D153" s="23"/>
      <c r="E153" s="120"/>
      <c r="F153" s="120"/>
      <c r="G153" s="120"/>
      <c r="H153" s="120"/>
      <c r="I153" s="120"/>
      <c r="J153" s="120"/>
      <c r="K153" s="120"/>
      <c r="L153" s="120"/>
      <c r="M153" s="120"/>
      <c r="N153" s="120"/>
      <c r="O153" s="120"/>
      <c r="P153" s="120"/>
      <c r="Q153" s="120"/>
      <c r="R153" s="120"/>
      <c r="S153" s="120"/>
      <c r="T153" s="120"/>
      <c r="U153" s="120"/>
      <c r="V153" s="120"/>
      <c r="W153" s="120"/>
      <c r="X153" s="120"/>
    </row>
    <row r="154" ht="24.75" customHeight="1">
      <c r="A154" s="99" t="s">
        <v>41</v>
      </c>
      <c r="B154" s="101" t="s">
        <v>79</v>
      </c>
      <c r="C154" s="142" t="s">
        <v>247</v>
      </c>
      <c r="D154" s="23"/>
      <c r="E154" s="120"/>
      <c r="F154" s="120"/>
      <c r="G154" s="120"/>
      <c r="H154" s="120"/>
      <c r="I154" s="120"/>
      <c r="J154" s="120"/>
      <c r="K154" s="120"/>
      <c r="L154" s="120"/>
      <c r="M154" s="120"/>
      <c r="N154" s="120"/>
      <c r="O154" s="120"/>
      <c r="P154" s="120"/>
      <c r="Q154" s="120"/>
      <c r="R154" s="120"/>
      <c r="S154" s="120"/>
      <c r="T154" s="120"/>
      <c r="U154" s="120"/>
      <c r="V154" s="120"/>
      <c r="W154" s="120"/>
      <c r="X154" s="120"/>
    </row>
    <row r="155" ht="24.75" customHeight="1">
      <c r="A155" s="99" t="s">
        <v>41</v>
      </c>
      <c r="B155" s="101" t="s">
        <v>176</v>
      </c>
      <c r="C155" s="142" t="s">
        <v>248</v>
      </c>
      <c r="D155" s="23"/>
      <c r="E155" s="120"/>
      <c r="F155" s="120"/>
      <c r="G155" s="120"/>
      <c r="H155" s="120"/>
      <c r="I155" s="120"/>
      <c r="J155" s="120"/>
      <c r="K155" s="120"/>
      <c r="L155" s="120"/>
      <c r="M155" s="120"/>
      <c r="N155" s="120"/>
      <c r="O155" s="120"/>
      <c r="P155" s="120"/>
      <c r="Q155" s="120"/>
      <c r="R155" s="120"/>
      <c r="S155" s="120"/>
      <c r="T155" s="120"/>
      <c r="U155" s="120"/>
      <c r="V155" s="120"/>
      <c r="W155" s="120"/>
      <c r="X155" s="120"/>
    </row>
    <row r="156" ht="24.75" customHeight="1">
      <c r="A156" s="113" t="s">
        <v>41</v>
      </c>
      <c r="B156" s="114" t="s">
        <v>178</v>
      </c>
      <c r="C156" s="161" t="s">
        <v>250</v>
      </c>
      <c r="D156" s="41"/>
      <c r="E156" s="120"/>
      <c r="F156" s="120"/>
      <c r="G156" s="120"/>
      <c r="H156" s="120"/>
      <c r="I156" s="120"/>
      <c r="J156" s="120"/>
      <c r="K156" s="120"/>
      <c r="L156" s="120"/>
      <c r="M156" s="120"/>
      <c r="N156" s="120"/>
      <c r="O156" s="120"/>
      <c r="P156" s="120"/>
      <c r="Q156" s="120"/>
      <c r="R156" s="120"/>
      <c r="S156" s="120"/>
      <c r="T156" s="120"/>
      <c r="U156" s="120"/>
      <c r="V156" s="120"/>
      <c r="W156" s="120"/>
      <c r="X156" s="120"/>
    </row>
    <row r="157" ht="19.5" customHeight="1">
      <c r="A157" s="122" t="s">
        <v>71</v>
      </c>
      <c r="B157" s="126" t="s">
        <v>252</v>
      </c>
      <c r="C157" s="273" t="s">
        <v>232</v>
      </c>
      <c r="D157" s="119" t="s">
        <v>253</v>
      </c>
      <c r="E157" s="140"/>
      <c r="F157" s="140"/>
      <c r="G157" s="140"/>
      <c r="H157" s="140"/>
      <c r="I157" s="140"/>
      <c r="J157" s="140"/>
      <c r="K157" s="140"/>
      <c r="L157" s="140"/>
      <c r="M157" s="140"/>
      <c r="N157" s="140"/>
      <c r="O157" s="140"/>
      <c r="P157" s="140"/>
      <c r="Q157" s="140"/>
      <c r="R157" s="140"/>
      <c r="S157" s="140"/>
      <c r="T157" s="140"/>
      <c r="U157" s="140"/>
      <c r="V157" s="140"/>
      <c r="W157" s="140"/>
      <c r="X157" s="140"/>
    </row>
    <row r="158" ht="19.5" customHeight="1">
      <c r="A158" s="99" t="s">
        <v>41</v>
      </c>
      <c r="B158" s="101" t="s">
        <v>75</v>
      </c>
      <c r="C158" s="141" t="s">
        <v>254</v>
      </c>
      <c r="D158" s="23"/>
      <c r="E158" s="120"/>
      <c r="F158" s="120"/>
      <c r="G158" s="120"/>
      <c r="H158" s="120"/>
      <c r="I158" s="120"/>
      <c r="J158" s="120"/>
      <c r="K158" s="120"/>
      <c r="L158" s="120"/>
      <c r="M158" s="120"/>
      <c r="N158" s="120"/>
      <c r="O158" s="120"/>
      <c r="P158" s="120"/>
      <c r="Q158" s="120"/>
      <c r="R158" s="120"/>
      <c r="S158" s="120"/>
      <c r="T158" s="120"/>
      <c r="U158" s="120"/>
      <c r="V158" s="120"/>
      <c r="W158" s="120"/>
      <c r="X158" s="120"/>
    </row>
    <row r="159" ht="19.5" customHeight="1">
      <c r="A159" s="99" t="s">
        <v>41</v>
      </c>
      <c r="B159" s="101" t="s">
        <v>78</v>
      </c>
      <c r="C159" s="141" t="s">
        <v>255</v>
      </c>
      <c r="D159" s="23"/>
      <c r="E159" s="120"/>
      <c r="F159" s="120"/>
      <c r="G159" s="120"/>
      <c r="H159" s="120"/>
      <c r="I159" s="120"/>
      <c r="J159" s="120"/>
      <c r="K159" s="120"/>
      <c r="L159" s="120"/>
      <c r="M159" s="120"/>
      <c r="N159" s="120"/>
      <c r="O159" s="120"/>
      <c r="P159" s="120"/>
      <c r="Q159" s="120"/>
      <c r="R159" s="120"/>
      <c r="S159" s="120"/>
      <c r="T159" s="120"/>
      <c r="U159" s="120"/>
      <c r="V159" s="120"/>
      <c r="W159" s="120"/>
      <c r="X159" s="120"/>
    </row>
    <row r="160" ht="19.5" customHeight="1">
      <c r="A160" s="99" t="s">
        <v>41</v>
      </c>
      <c r="B160" s="101" t="s">
        <v>79</v>
      </c>
      <c r="C160" s="141" t="s">
        <v>256</v>
      </c>
      <c r="D160" s="23"/>
      <c r="E160" s="120"/>
      <c r="F160" s="120"/>
      <c r="G160" s="120"/>
      <c r="H160" s="120"/>
      <c r="I160" s="120"/>
      <c r="J160" s="120"/>
      <c r="K160" s="120"/>
      <c r="L160" s="120"/>
      <c r="M160" s="120"/>
      <c r="N160" s="120"/>
      <c r="O160" s="120"/>
      <c r="P160" s="120"/>
      <c r="Q160" s="120"/>
      <c r="R160" s="120"/>
      <c r="S160" s="120"/>
      <c r="T160" s="120"/>
      <c r="U160" s="120"/>
      <c r="V160" s="120"/>
      <c r="W160" s="120"/>
      <c r="X160" s="120"/>
    </row>
    <row r="161" ht="19.5" customHeight="1">
      <c r="A161" s="99" t="s">
        <v>41</v>
      </c>
      <c r="B161" s="101" t="s">
        <v>176</v>
      </c>
      <c r="C161" s="141" t="s">
        <v>257</v>
      </c>
      <c r="D161" s="23"/>
      <c r="E161" s="120"/>
      <c r="F161" s="120"/>
      <c r="G161" s="120"/>
      <c r="H161" s="120"/>
      <c r="I161" s="120"/>
      <c r="J161" s="120"/>
      <c r="K161" s="120"/>
      <c r="L161" s="120"/>
      <c r="M161" s="120"/>
      <c r="N161" s="120"/>
      <c r="O161" s="120"/>
      <c r="P161" s="120"/>
      <c r="Q161" s="120"/>
      <c r="R161" s="120"/>
      <c r="S161" s="120"/>
      <c r="T161" s="120"/>
      <c r="U161" s="120"/>
      <c r="V161" s="120"/>
      <c r="W161" s="120"/>
      <c r="X161" s="120"/>
    </row>
    <row r="162" ht="19.5" customHeight="1">
      <c r="A162" s="99" t="s">
        <v>41</v>
      </c>
      <c r="B162" s="101" t="s">
        <v>178</v>
      </c>
      <c r="C162" s="141" t="s">
        <v>258</v>
      </c>
      <c r="D162" s="23"/>
      <c r="E162" s="120"/>
      <c r="F162" s="120"/>
      <c r="G162" s="120"/>
      <c r="H162" s="120"/>
      <c r="I162" s="120"/>
      <c r="J162" s="120"/>
      <c r="K162" s="120"/>
      <c r="L162" s="120"/>
      <c r="M162" s="120"/>
      <c r="N162" s="120"/>
      <c r="O162" s="120"/>
      <c r="P162" s="120"/>
      <c r="Q162" s="120"/>
      <c r="R162" s="120"/>
      <c r="S162" s="120"/>
      <c r="T162" s="120"/>
      <c r="U162" s="120"/>
      <c r="V162" s="120"/>
      <c r="W162" s="120"/>
      <c r="X162" s="120"/>
    </row>
    <row r="163" ht="30.0" customHeight="1">
      <c r="A163" s="113" t="s">
        <v>41</v>
      </c>
      <c r="B163" s="114" t="s">
        <v>181</v>
      </c>
      <c r="C163" s="141" t="s">
        <v>259</v>
      </c>
      <c r="D163" s="41"/>
      <c r="E163" s="120"/>
      <c r="F163" s="120"/>
      <c r="G163" s="120"/>
      <c r="H163" s="120"/>
      <c r="I163" s="120"/>
      <c r="J163" s="120"/>
      <c r="K163" s="120"/>
      <c r="L163" s="120"/>
      <c r="M163" s="120"/>
      <c r="N163" s="120"/>
      <c r="O163" s="120"/>
      <c r="P163" s="120"/>
      <c r="Q163" s="120"/>
      <c r="R163" s="120"/>
      <c r="S163" s="120"/>
      <c r="T163" s="120"/>
      <c r="U163" s="120"/>
      <c r="V163" s="120"/>
      <c r="W163" s="120"/>
      <c r="X163" s="120"/>
    </row>
    <row r="164" ht="15.75" customHeight="1">
      <c r="A164" s="274" t="s">
        <v>260</v>
      </c>
      <c r="B164" s="38"/>
      <c r="C164" s="275"/>
      <c r="D164" s="276"/>
      <c r="E164" s="120"/>
      <c r="F164" s="120"/>
      <c r="G164" s="120"/>
      <c r="H164" s="120"/>
      <c r="I164" s="120"/>
      <c r="J164" s="120"/>
      <c r="K164" s="120"/>
      <c r="L164" s="120"/>
      <c r="M164" s="120"/>
      <c r="N164" s="120"/>
      <c r="O164" s="120"/>
      <c r="P164" s="120"/>
      <c r="Q164" s="120"/>
      <c r="R164" s="120"/>
      <c r="S164" s="120"/>
      <c r="T164" s="120"/>
      <c r="U164" s="120"/>
      <c r="V164" s="120"/>
      <c r="W164" s="120"/>
      <c r="X164" s="120"/>
    </row>
    <row r="165" ht="15.75" customHeight="1">
      <c r="A165" s="121" t="s">
        <v>262</v>
      </c>
      <c r="B165" s="123"/>
      <c r="C165" s="124"/>
      <c r="D165" s="277"/>
      <c r="E165" s="13"/>
      <c r="F165" s="13"/>
      <c r="G165" s="13"/>
      <c r="H165" s="13"/>
      <c r="I165" s="13"/>
      <c r="J165" s="13"/>
      <c r="K165" s="13"/>
      <c r="L165" s="13"/>
      <c r="M165" s="13"/>
      <c r="N165" s="13"/>
      <c r="O165" s="13"/>
      <c r="P165" s="13"/>
      <c r="Q165" s="13"/>
      <c r="R165" s="13"/>
      <c r="S165" s="13"/>
      <c r="T165" s="13"/>
      <c r="U165" s="13"/>
      <c r="V165" s="13"/>
      <c r="W165" s="13"/>
      <c r="X165" s="13"/>
    </row>
    <row r="166" ht="15.75" customHeight="1">
      <c r="A166" s="278"/>
      <c r="D166" s="279"/>
    </row>
    <row r="167" ht="15.75" customHeight="1">
      <c r="A167" s="280" t="s">
        <v>263</v>
      </c>
      <c r="B167" s="38"/>
      <c r="C167" s="275"/>
      <c r="D167" s="277"/>
    </row>
    <row r="168" ht="15.75" customHeight="1">
      <c r="A168" s="281"/>
      <c r="B168" s="282"/>
      <c r="C168" s="4"/>
      <c r="D168" s="4"/>
    </row>
    <row r="169" ht="15.75" customHeight="1">
      <c r="A169" s="281"/>
      <c r="B169" s="282"/>
      <c r="C169" s="4"/>
      <c r="D169" s="4"/>
    </row>
    <row r="170" ht="15.75" customHeight="1">
      <c r="A170" s="281"/>
      <c r="B170" s="282"/>
      <c r="C170" s="4"/>
      <c r="D170" s="4"/>
    </row>
    <row r="171" ht="15.75" customHeight="1">
      <c r="A171" s="281"/>
      <c r="B171" s="282"/>
      <c r="C171" s="4"/>
      <c r="D171" s="4"/>
    </row>
    <row r="172" ht="15.75" customHeight="1">
      <c r="A172" s="281"/>
      <c r="B172" s="282"/>
      <c r="C172" s="4"/>
      <c r="D172" s="4"/>
    </row>
    <row r="173" ht="15.75" customHeight="1">
      <c r="A173" s="281"/>
      <c r="B173" s="282"/>
      <c r="C173" s="4"/>
      <c r="D173" s="4"/>
    </row>
    <row r="174" ht="15.75" customHeight="1">
      <c r="A174" s="281"/>
      <c r="B174" s="282"/>
      <c r="C174" s="4"/>
      <c r="D174" s="4"/>
    </row>
    <row r="175" ht="15.75" customHeight="1">
      <c r="A175" s="283"/>
      <c r="B175" s="284"/>
    </row>
    <row r="176" ht="15.75" customHeight="1">
      <c r="A176" s="283"/>
      <c r="B176" s="284"/>
    </row>
    <row r="177" ht="15.75" customHeight="1">
      <c r="A177" s="283"/>
      <c r="B177" s="284"/>
    </row>
    <row r="178" ht="15.75" customHeight="1">
      <c r="A178" s="283"/>
      <c r="B178" s="284"/>
    </row>
    <row r="179" ht="15.75" customHeight="1">
      <c r="A179" s="283"/>
      <c r="B179" s="284"/>
    </row>
    <row r="180" ht="15.75" customHeight="1">
      <c r="A180" s="283"/>
      <c r="B180" s="284"/>
    </row>
    <row r="181" ht="15.75" customHeight="1">
      <c r="A181" s="283"/>
      <c r="B181" s="284"/>
    </row>
    <row r="182" ht="15.75" customHeight="1">
      <c r="A182" s="283"/>
      <c r="B182" s="284"/>
    </row>
    <row r="183" ht="15.75" customHeight="1">
      <c r="A183" s="283"/>
      <c r="B183" s="284"/>
    </row>
    <row r="184" ht="15.75" customHeight="1">
      <c r="A184" s="283"/>
      <c r="B184" s="284"/>
    </row>
    <row r="185" ht="15.75" customHeight="1">
      <c r="A185" s="283"/>
      <c r="B185" s="284"/>
    </row>
    <row r="186" ht="15.75" customHeight="1">
      <c r="A186" s="283"/>
      <c r="B186" s="284"/>
    </row>
    <row r="187" ht="15.75" customHeight="1">
      <c r="A187" s="283"/>
      <c r="B187" s="284"/>
    </row>
    <row r="188" ht="15.75" customHeight="1">
      <c r="A188" s="283"/>
      <c r="B188" s="284"/>
    </row>
    <row r="189" ht="15.75" customHeight="1">
      <c r="A189" s="283"/>
      <c r="B189" s="284"/>
    </row>
    <row r="190" ht="15.75" customHeight="1">
      <c r="A190" s="283"/>
      <c r="B190" s="284"/>
    </row>
    <row r="191" ht="15.75" customHeight="1">
      <c r="A191" s="283"/>
      <c r="B191" s="284"/>
    </row>
    <row r="192" ht="15.75" customHeight="1">
      <c r="A192" s="283"/>
      <c r="B192" s="284"/>
    </row>
    <row r="193" ht="15.75" customHeight="1">
      <c r="A193" s="283"/>
      <c r="B193" s="284"/>
    </row>
    <row r="194" ht="15.75" customHeight="1">
      <c r="A194" s="283"/>
      <c r="B194" s="284"/>
    </row>
    <row r="195" ht="15.75" customHeight="1">
      <c r="A195" s="283"/>
      <c r="B195" s="284"/>
    </row>
    <row r="196" ht="15.75" customHeight="1">
      <c r="A196" s="283"/>
      <c r="B196" s="284"/>
    </row>
    <row r="197" ht="15.75" customHeight="1">
      <c r="A197" s="283"/>
      <c r="B197" s="284"/>
    </row>
    <row r="198" ht="15.75" customHeight="1">
      <c r="A198" s="283"/>
      <c r="B198" s="284"/>
    </row>
    <row r="199" ht="15.75" customHeight="1">
      <c r="A199" s="283"/>
      <c r="B199" s="284"/>
    </row>
    <row r="200" ht="15.75" customHeight="1">
      <c r="A200" s="283"/>
      <c r="B200" s="284"/>
    </row>
    <row r="201" ht="15.75" customHeight="1">
      <c r="A201" s="283"/>
      <c r="B201" s="284"/>
    </row>
    <row r="202" ht="15.75" customHeight="1">
      <c r="A202" s="283"/>
      <c r="B202" s="284"/>
    </row>
    <row r="203" ht="15.75" customHeight="1">
      <c r="A203" s="283"/>
      <c r="B203" s="284"/>
    </row>
    <row r="204" ht="15.75" customHeight="1">
      <c r="A204" s="283"/>
      <c r="B204" s="284"/>
    </row>
    <row r="205" ht="15.75" customHeight="1">
      <c r="A205" s="283"/>
      <c r="B205" s="284"/>
    </row>
    <row r="206" ht="15.75" customHeight="1">
      <c r="A206" s="283"/>
      <c r="B206" s="284"/>
    </row>
    <row r="207" ht="15.75" customHeight="1">
      <c r="A207" s="283"/>
      <c r="B207" s="284"/>
    </row>
    <row r="208" ht="15.75" customHeight="1">
      <c r="A208" s="283"/>
      <c r="B208" s="284"/>
    </row>
    <row r="209" ht="15.75" customHeight="1">
      <c r="A209" s="283"/>
      <c r="B209" s="284"/>
    </row>
    <row r="210" ht="15.75" customHeight="1">
      <c r="A210" s="283"/>
      <c r="B210" s="284"/>
    </row>
    <row r="211" ht="15.75" customHeight="1">
      <c r="A211" s="283"/>
      <c r="B211" s="284"/>
    </row>
    <row r="212" ht="15.75" customHeight="1">
      <c r="A212" s="283"/>
      <c r="B212" s="284"/>
    </row>
    <row r="213" ht="15.75" customHeight="1">
      <c r="A213" s="283"/>
      <c r="B213" s="284"/>
    </row>
    <row r="214" ht="15.75" customHeight="1">
      <c r="A214" s="283"/>
      <c r="B214" s="284"/>
    </row>
    <row r="215" ht="15.75" customHeight="1">
      <c r="A215" s="283"/>
      <c r="B215" s="284"/>
    </row>
    <row r="216" ht="15.75" customHeight="1">
      <c r="A216" s="283"/>
      <c r="B216" s="284"/>
    </row>
    <row r="217" ht="15.75" customHeight="1">
      <c r="A217" s="283"/>
      <c r="B217" s="284"/>
    </row>
    <row r="218" ht="15.75" customHeight="1">
      <c r="A218" s="283"/>
      <c r="B218" s="284"/>
    </row>
    <row r="219" ht="15.75" customHeight="1">
      <c r="A219" s="283"/>
      <c r="B219" s="284"/>
    </row>
    <row r="220" ht="15.75" customHeight="1">
      <c r="A220" s="283"/>
      <c r="B220" s="284"/>
    </row>
    <row r="221" ht="15.75" customHeight="1">
      <c r="A221" s="283"/>
      <c r="B221" s="284"/>
    </row>
    <row r="222" ht="15.75" customHeight="1">
      <c r="A222" s="283"/>
      <c r="B222" s="284"/>
    </row>
    <row r="223" ht="15.75" customHeight="1">
      <c r="A223" s="283"/>
      <c r="B223" s="284"/>
    </row>
    <row r="224" ht="15.75" customHeight="1">
      <c r="A224" s="283"/>
      <c r="B224" s="284"/>
    </row>
    <row r="225" ht="15.75" customHeight="1">
      <c r="A225" s="283"/>
      <c r="B225" s="284"/>
    </row>
    <row r="226" ht="15.75" customHeight="1">
      <c r="A226" s="283"/>
      <c r="B226" s="284"/>
    </row>
    <row r="227" ht="15.75" customHeight="1">
      <c r="A227" s="283"/>
      <c r="B227" s="284"/>
    </row>
    <row r="228" ht="15.75" customHeight="1">
      <c r="A228" s="283"/>
      <c r="B228" s="284"/>
    </row>
    <row r="229" ht="15.75" customHeight="1">
      <c r="A229" s="283"/>
      <c r="B229" s="284"/>
    </row>
    <row r="230" ht="15.75" customHeight="1">
      <c r="A230" s="283"/>
      <c r="B230" s="284"/>
    </row>
    <row r="231" ht="15.75" customHeight="1">
      <c r="A231" s="283"/>
      <c r="B231" s="284"/>
    </row>
    <row r="232" ht="15.75" customHeight="1">
      <c r="A232" s="283"/>
      <c r="B232" s="284"/>
    </row>
    <row r="233" ht="15.75" customHeight="1">
      <c r="A233" s="283"/>
      <c r="B233" s="284"/>
    </row>
    <row r="234" ht="15.75" customHeight="1">
      <c r="A234" s="283"/>
      <c r="B234" s="284"/>
    </row>
    <row r="235" ht="15.75" customHeight="1">
      <c r="A235" s="283"/>
      <c r="B235" s="284"/>
    </row>
    <row r="236" ht="15.75" customHeight="1">
      <c r="A236" s="283"/>
      <c r="B236" s="284"/>
    </row>
    <row r="237" ht="15.75" customHeight="1">
      <c r="A237" s="283"/>
      <c r="B237" s="284"/>
    </row>
    <row r="238" ht="15.75" customHeight="1">
      <c r="A238" s="283"/>
      <c r="B238" s="284"/>
    </row>
    <row r="239" ht="15.75" customHeight="1">
      <c r="A239" s="283"/>
      <c r="B239" s="284"/>
    </row>
    <row r="240" ht="15.75" customHeight="1">
      <c r="A240" s="283"/>
      <c r="B240" s="284"/>
    </row>
    <row r="241" ht="15.75" customHeight="1">
      <c r="A241" s="283"/>
      <c r="B241" s="284"/>
    </row>
    <row r="242" ht="15.75" customHeight="1">
      <c r="A242" s="283"/>
      <c r="B242" s="284"/>
    </row>
    <row r="243" ht="15.75" customHeight="1">
      <c r="A243" s="283"/>
      <c r="B243" s="284"/>
    </row>
    <row r="244" ht="15.75" customHeight="1">
      <c r="A244" s="283"/>
      <c r="B244" s="284"/>
    </row>
    <row r="245" ht="15.75" customHeight="1">
      <c r="A245" s="283"/>
      <c r="B245" s="284"/>
    </row>
    <row r="246" ht="15.75" customHeight="1">
      <c r="A246" s="283"/>
      <c r="B246" s="284"/>
    </row>
    <row r="247" ht="15.75" customHeight="1">
      <c r="A247" s="283"/>
      <c r="B247" s="284"/>
    </row>
    <row r="248" ht="15.75" customHeight="1">
      <c r="A248" s="283"/>
      <c r="B248" s="284"/>
    </row>
    <row r="249" ht="15.75" customHeight="1">
      <c r="A249" s="283"/>
      <c r="B249" s="284"/>
    </row>
    <row r="250" ht="15.75" customHeight="1">
      <c r="A250" s="283"/>
      <c r="B250" s="284"/>
    </row>
    <row r="251" ht="15.75" customHeight="1">
      <c r="A251" s="283"/>
      <c r="B251" s="284"/>
    </row>
    <row r="252" ht="15.75" customHeight="1">
      <c r="A252" s="283"/>
      <c r="B252" s="284"/>
    </row>
    <row r="253" ht="15.75" customHeight="1">
      <c r="A253" s="283"/>
      <c r="B253" s="284"/>
    </row>
    <row r="254" ht="15.75" customHeight="1">
      <c r="A254" s="283"/>
      <c r="B254" s="284"/>
    </row>
    <row r="255" ht="15.75" customHeight="1">
      <c r="A255" s="283"/>
      <c r="B255" s="284"/>
    </row>
    <row r="256" ht="15.75" customHeight="1">
      <c r="A256" s="283"/>
      <c r="B256" s="284"/>
    </row>
    <row r="257" ht="15.75" customHeight="1">
      <c r="A257" s="283"/>
      <c r="B257" s="284"/>
    </row>
    <row r="258" ht="15.75" customHeight="1">
      <c r="A258" s="283"/>
      <c r="B258" s="284"/>
    </row>
    <row r="259" ht="15.75" customHeight="1">
      <c r="A259" s="283"/>
      <c r="B259" s="284"/>
    </row>
    <row r="260" ht="15.75" customHeight="1">
      <c r="A260" s="283"/>
      <c r="B260" s="284"/>
    </row>
    <row r="261" ht="15.75" customHeight="1">
      <c r="A261" s="283"/>
      <c r="B261" s="284"/>
    </row>
    <row r="262" ht="15.75" customHeight="1">
      <c r="A262" s="283"/>
      <c r="B262" s="284"/>
    </row>
    <row r="263" ht="15.75" customHeight="1">
      <c r="A263" s="283"/>
      <c r="B263" s="284"/>
    </row>
    <row r="264" ht="15.75" customHeight="1">
      <c r="A264" s="283"/>
      <c r="B264" s="284"/>
    </row>
    <row r="265" ht="15.75" customHeight="1">
      <c r="A265" s="283"/>
      <c r="B265" s="284"/>
    </row>
    <row r="266" ht="15.75" customHeight="1">
      <c r="A266" s="283"/>
      <c r="B266" s="284"/>
    </row>
    <row r="267" ht="15.75" customHeight="1">
      <c r="A267" s="283"/>
      <c r="B267" s="284"/>
    </row>
    <row r="268" ht="15.75" customHeight="1">
      <c r="A268" s="283"/>
      <c r="B268" s="284"/>
    </row>
    <row r="269" ht="15.75" customHeight="1">
      <c r="A269" s="283"/>
      <c r="B269" s="284"/>
    </row>
    <row r="270" ht="15.75" customHeight="1">
      <c r="A270" s="283"/>
      <c r="B270" s="284"/>
    </row>
    <row r="271" ht="15.75" customHeight="1">
      <c r="A271" s="283"/>
      <c r="B271" s="284"/>
    </row>
    <row r="272" ht="15.75" customHeight="1">
      <c r="A272" s="283"/>
      <c r="B272" s="284"/>
    </row>
    <row r="273" ht="15.75" customHeight="1">
      <c r="A273" s="283"/>
      <c r="B273" s="284"/>
    </row>
    <row r="274" ht="15.75" customHeight="1">
      <c r="A274" s="283"/>
      <c r="B274" s="284"/>
    </row>
    <row r="275" ht="15.75" customHeight="1">
      <c r="A275" s="283"/>
      <c r="B275" s="284"/>
    </row>
    <row r="276" ht="15.75" customHeight="1">
      <c r="A276" s="283"/>
      <c r="B276" s="284"/>
    </row>
    <row r="277" ht="15.75" customHeight="1">
      <c r="A277" s="283"/>
      <c r="B277" s="284"/>
    </row>
    <row r="278" ht="15.75" customHeight="1">
      <c r="A278" s="283"/>
      <c r="B278" s="284"/>
    </row>
    <row r="279" ht="15.75" customHeight="1">
      <c r="A279" s="283"/>
      <c r="B279" s="284"/>
    </row>
    <row r="280" ht="15.75" customHeight="1">
      <c r="A280" s="283"/>
      <c r="B280" s="284"/>
    </row>
    <row r="281" ht="15.75" customHeight="1">
      <c r="A281" s="283"/>
      <c r="B281" s="284"/>
    </row>
    <row r="282" ht="15.75" customHeight="1">
      <c r="A282" s="283"/>
      <c r="B282" s="284"/>
    </row>
    <row r="283" ht="15.75" customHeight="1">
      <c r="A283" s="283"/>
      <c r="B283" s="284"/>
    </row>
    <row r="284" ht="15.75" customHeight="1">
      <c r="A284" s="283"/>
      <c r="B284" s="284"/>
    </row>
    <row r="285" ht="15.75" customHeight="1">
      <c r="A285" s="283"/>
      <c r="B285" s="284"/>
    </row>
    <row r="286" ht="15.75" customHeight="1">
      <c r="A286" s="283"/>
      <c r="B286" s="284"/>
    </row>
    <row r="287" ht="15.75" customHeight="1">
      <c r="A287" s="283"/>
      <c r="B287" s="284"/>
    </row>
    <row r="288" ht="15.75" customHeight="1">
      <c r="A288" s="283"/>
      <c r="B288" s="284"/>
    </row>
    <row r="289" ht="15.75" customHeight="1">
      <c r="A289" s="283"/>
      <c r="B289" s="284"/>
    </row>
    <row r="290" ht="15.75" customHeight="1">
      <c r="A290" s="283"/>
      <c r="B290" s="284"/>
    </row>
    <row r="291" ht="15.75" customHeight="1">
      <c r="A291" s="283"/>
      <c r="B291" s="284"/>
    </row>
    <row r="292" ht="15.75" customHeight="1">
      <c r="A292" s="283"/>
      <c r="B292" s="284"/>
    </row>
    <row r="293" ht="15.75" customHeight="1">
      <c r="A293" s="283"/>
      <c r="B293" s="284"/>
    </row>
    <row r="294" ht="15.75" customHeight="1">
      <c r="A294" s="283"/>
      <c r="B294" s="284"/>
    </row>
    <row r="295" ht="15.75" customHeight="1">
      <c r="A295" s="283"/>
      <c r="B295" s="284"/>
    </row>
    <row r="296" ht="15.75" customHeight="1">
      <c r="A296" s="283"/>
      <c r="B296" s="284"/>
    </row>
    <row r="297" ht="15.75" customHeight="1">
      <c r="A297" s="283"/>
      <c r="B297" s="284"/>
    </row>
    <row r="298" ht="15.75" customHeight="1">
      <c r="A298" s="283"/>
      <c r="B298" s="284"/>
    </row>
    <row r="299" ht="15.75" customHeight="1">
      <c r="A299" s="283"/>
      <c r="B299" s="284"/>
    </row>
    <row r="300" ht="15.75" customHeight="1">
      <c r="A300" s="283"/>
      <c r="B300" s="284"/>
    </row>
    <row r="301" ht="15.75" customHeight="1">
      <c r="A301" s="283"/>
      <c r="B301" s="284"/>
    </row>
    <row r="302" ht="15.75" customHeight="1">
      <c r="A302" s="283"/>
      <c r="B302" s="284"/>
    </row>
    <row r="303" ht="15.75" customHeight="1">
      <c r="A303" s="283"/>
      <c r="B303" s="284"/>
    </row>
    <row r="304" ht="15.75" customHeight="1">
      <c r="A304" s="283"/>
      <c r="B304" s="284"/>
    </row>
    <row r="305" ht="15.75" customHeight="1">
      <c r="A305" s="283"/>
      <c r="B305" s="284"/>
    </row>
    <row r="306" ht="15.75" customHeight="1">
      <c r="A306" s="283"/>
      <c r="B306" s="284"/>
    </row>
    <row r="307" ht="15.75" customHeight="1">
      <c r="A307" s="283"/>
      <c r="B307" s="284"/>
    </row>
    <row r="308" ht="15.75" customHeight="1">
      <c r="A308" s="283"/>
      <c r="B308" s="284"/>
    </row>
    <row r="309" ht="15.75" customHeight="1">
      <c r="A309" s="283"/>
      <c r="B309" s="284"/>
    </row>
    <row r="310" ht="15.75" customHeight="1">
      <c r="A310" s="283"/>
      <c r="B310" s="284"/>
    </row>
    <row r="311" ht="15.75" customHeight="1">
      <c r="A311" s="283"/>
      <c r="B311" s="284"/>
    </row>
    <row r="312" ht="15.75" customHeight="1">
      <c r="A312" s="283"/>
      <c r="B312" s="284"/>
    </row>
    <row r="313" ht="15.75" customHeight="1">
      <c r="A313" s="283"/>
      <c r="B313" s="284"/>
    </row>
    <row r="314" ht="15.75" customHeight="1">
      <c r="A314" s="283"/>
      <c r="B314" s="284"/>
    </row>
    <row r="315" ht="15.75" customHeight="1">
      <c r="A315" s="283"/>
      <c r="B315" s="284"/>
    </row>
    <row r="316" ht="15.75" customHeight="1">
      <c r="A316" s="283"/>
      <c r="B316" s="284"/>
    </row>
    <row r="317" ht="15.75" customHeight="1">
      <c r="A317" s="283"/>
      <c r="B317" s="284"/>
    </row>
    <row r="318" ht="15.75" customHeight="1">
      <c r="A318" s="283"/>
      <c r="B318" s="284"/>
    </row>
    <row r="319" ht="15.75" customHeight="1">
      <c r="A319" s="283"/>
      <c r="B319" s="284"/>
    </row>
    <row r="320" ht="15.75" customHeight="1">
      <c r="A320" s="283"/>
      <c r="B320" s="284"/>
    </row>
    <row r="321" ht="15.75" customHeight="1">
      <c r="A321" s="283"/>
      <c r="B321" s="284"/>
    </row>
    <row r="322" ht="15.75" customHeight="1">
      <c r="A322" s="283"/>
      <c r="B322" s="284"/>
    </row>
    <row r="323" ht="15.75" customHeight="1">
      <c r="A323" s="283"/>
      <c r="B323" s="284"/>
    </row>
    <row r="324" ht="15.75" customHeight="1">
      <c r="A324" s="283"/>
      <c r="B324" s="284"/>
    </row>
    <row r="325" ht="15.75" customHeight="1">
      <c r="A325" s="283"/>
      <c r="B325" s="284"/>
    </row>
    <row r="326" ht="15.75" customHeight="1">
      <c r="A326" s="283"/>
      <c r="B326" s="284"/>
    </row>
    <row r="327" ht="15.75" customHeight="1">
      <c r="A327" s="283"/>
      <c r="B327" s="284"/>
    </row>
    <row r="328" ht="15.75" customHeight="1">
      <c r="A328" s="283"/>
      <c r="B328" s="284"/>
    </row>
    <row r="329" ht="15.75" customHeight="1">
      <c r="A329" s="283"/>
      <c r="B329" s="284"/>
    </row>
    <row r="330" ht="15.75" customHeight="1">
      <c r="A330" s="283"/>
      <c r="B330" s="284"/>
    </row>
    <row r="331" ht="15.75" customHeight="1">
      <c r="A331" s="283"/>
      <c r="B331" s="284"/>
    </row>
    <row r="332" ht="15.75" customHeight="1">
      <c r="A332" s="283"/>
      <c r="B332" s="284"/>
    </row>
    <row r="333" ht="15.75" customHeight="1">
      <c r="A333" s="283"/>
      <c r="B333" s="284"/>
    </row>
    <row r="334" ht="15.75" customHeight="1">
      <c r="A334" s="283"/>
      <c r="B334" s="284"/>
    </row>
    <row r="335" ht="15.75" customHeight="1">
      <c r="A335" s="283"/>
      <c r="B335" s="284"/>
    </row>
    <row r="336" ht="15.75" customHeight="1">
      <c r="A336" s="283"/>
      <c r="B336" s="284"/>
    </row>
    <row r="337" ht="15.75" customHeight="1">
      <c r="A337" s="283"/>
      <c r="B337" s="284"/>
    </row>
    <row r="338" ht="15.75" customHeight="1">
      <c r="A338" s="283"/>
      <c r="B338" s="284"/>
    </row>
    <row r="339" ht="15.75" customHeight="1">
      <c r="A339" s="283"/>
      <c r="B339" s="284"/>
    </row>
    <row r="340" ht="15.75" customHeight="1">
      <c r="A340" s="283"/>
      <c r="B340" s="284"/>
    </row>
    <row r="341" ht="15.75" customHeight="1">
      <c r="A341" s="283"/>
      <c r="B341" s="284"/>
    </row>
    <row r="342" ht="15.75" customHeight="1">
      <c r="A342" s="283"/>
      <c r="B342" s="284"/>
    </row>
    <row r="343" ht="15.75" customHeight="1">
      <c r="A343" s="283"/>
      <c r="B343" s="284"/>
    </row>
    <row r="344" ht="15.75" customHeight="1">
      <c r="A344" s="283"/>
      <c r="B344" s="284"/>
    </row>
    <row r="345" ht="15.75" customHeight="1">
      <c r="A345" s="283"/>
      <c r="B345" s="284"/>
    </row>
    <row r="346" ht="15.75" customHeight="1">
      <c r="A346" s="283"/>
      <c r="B346" s="284"/>
    </row>
    <row r="347" ht="15.75" customHeight="1">
      <c r="A347" s="283"/>
      <c r="B347" s="284"/>
    </row>
    <row r="348" ht="15.75" customHeight="1">
      <c r="A348" s="283"/>
      <c r="B348" s="284"/>
    </row>
    <row r="349" ht="15.75" customHeight="1">
      <c r="A349" s="283"/>
      <c r="B349" s="284"/>
    </row>
    <row r="350" ht="15.75" customHeight="1">
      <c r="A350" s="283"/>
      <c r="B350" s="284"/>
    </row>
    <row r="351" ht="15.75" customHeight="1">
      <c r="A351" s="283"/>
      <c r="B351" s="284"/>
    </row>
    <row r="352" ht="15.75" customHeight="1">
      <c r="A352" s="283"/>
      <c r="B352" s="284"/>
    </row>
    <row r="353" ht="15.75" customHeight="1">
      <c r="A353" s="283"/>
      <c r="B353" s="284"/>
    </row>
    <row r="354" ht="15.75" customHeight="1">
      <c r="A354" s="283"/>
      <c r="B354" s="284"/>
    </row>
    <row r="355" ht="15.75" customHeight="1">
      <c r="A355" s="283"/>
      <c r="B355" s="284"/>
    </row>
    <row r="356" ht="15.75" customHeight="1">
      <c r="A356" s="283"/>
      <c r="B356" s="284"/>
    </row>
    <row r="357" ht="15.75" customHeight="1">
      <c r="A357" s="283"/>
      <c r="B357" s="284"/>
    </row>
    <row r="358" ht="15.75" customHeight="1">
      <c r="A358" s="283"/>
      <c r="B358" s="284"/>
    </row>
    <row r="359" ht="15.75" customHeight="1">
      <c r="A359" s="283"/>
      <c r="B359" s="284"/>
    </row>
    <row r="360" ht="15.75" customHeight="1">
      <c r="A360" s="283"/>
      <c r="B360" s="284"/>
    </row>
    <row r="361" ht="15.75" customHeight="1">
      <c r="A361" s="283"/>
      <c r="B361" s="284"/>
    </row>
    <row r="362" ht="15.75" customHeight="1">
      <c r="A362" s="283"/>
      <c r="B362" s="284"/>
    </row>
    <row r="363" ht="15.75" customHeight="1">
      <c r="A363" s="283"/>
      <c r="B363" s="284"/>
    </row>
    <row r="364" ht="15.75" customHeight="1">
      <c r="A364" s="283"/>
      <c r="B364" s="284"/>
    </row>
    <row r="365" ht="15.75" customHeight="1">
      <c r="A365" s="283"/>
      <c r="B365" s="284"/>
    </row>
    <row r="366" ht="15.75" customHeight="1">
      <c r="A366" s="283"/>
      <c r="B366" s="284"/>
    </row>
    <row r="367" ht="15.75" customHeight="1">
      <c r="A367" s="283"/>
      <c r="B367" s="284"/>
    </row>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6">
    <mergeCell ref="A167:C167"/>
    <mergeCell ref="A166:C166"/>
    <mergeCell ref="D151:D156"/>
    <mergeCell ref="D157:D163"/>
    <mergeCell ref="A2:D2"/>
    <mergeCell ref="A4:A6"/>
    <mergeCell ref="B4:B6"/>
    <mergeCell ref="C4:C6"/>
    <mergeCell ref="A1:D1"/>
    <mergeCell ref="D136:D141"/>
    <mergeCell ref="A141:C141"/>
    <mergeCell ref="A135:C135"/>
    <mergeCell ref="A129:C129"/>
    <mergeCell ref="D147:D150"/>
    <mergeCell ref="D143:D146"/>
    <mergeCell ref="A164:C164"/>
    <mergeCell ref="D126:D129"/>
    <mergeCell ref="D130:D135"/>
    <mergeCell ref="D122:D125"/>
    <mergeCell ref="D89:D102"/>
    <mergeCell ref="D117:D120"/>
    <mergeCell ref="D104:D114"/>
    <mergeCell ref="D84:D87"/>
    <mergeCell ref="D38:D41"/>
    <mergeCell ref="D33:D36"/>
    <mergeCell ref="D19:D32"/>
    <mergeCell ref="D9:D14"/>
    <mergeCell ref="D56:D59"/>
    <mergeCell ref="D52:D55"/>
    <mergeCell ref="D66:D69"/>
    <mergeCell ref="D70:D73"/>
    <mergeCell ref="D74:D77"/>
    <mergeCell ref="D78:D81"/>
    <mergeCell ref="D62:D65"/>
    <mergeCell ref="D42:D45"/>
    <mergeCell ref="D46:D49"/>
  </mergeCells>
  <printOptions/>
  <pageMargins bottom="0.35433070866141736" footer="0.0" header="0.0" left="0.0" right="0.0" top="0.7480314960629921"/>
  <pageSetup paperSize="9" orientation="portrait"/>
  <drawing r:id="rId1"/>
</worksheet>
</file>